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mbeddings/oleObject1.bin" ContentType="application/vnd.openxmlformats-officedocument.oleObject"/>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5355" yWindow="30" windowWidth="7575" windowHeight="11760" tabRatio="886" firstSheet="4" activeTab="10"/>
  </bookViews>
  <sheets>
    <sheet name="表紙と裏" sheetId="91" r:id="rId1"/>
    <sheet name="P1･2ツイン会場" sheetId="105" r:id="rId2"/>
    <sheet name="P3根本町会場" sheetId="93" r:id="rId3"/>
    <sheet name="P4･5要項" sheetId="50" r:id="rId4"/>
    <sheet name="P6組合せ" sheetId="72" r:id="rId5"/>
    <sheet name="P7予選表(4年)" sheetId="88" r:id="rId6"/>
    <sheet name="P9予選表(5年)" sheetId="122" r:id="rId7"/>
    <sheet name="P11予選表(6年)" sheetId="120" r:id="rId8"/>
    <sheet name="P13決 (345年)ベスト8" sheetId="104" r:id="rId9"/>
    <sheet name="P16決U-12" sheetId="118" r:id="rId10"/>
    <sheet name="施設利用チェック項目" sheetId="116" r:id="rId11"/>
    <sheet name="施設利用者名簿" sheetId="117"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[1]営業!$A$1:$A$65536</definedName>
    <definedName name="D">[1]客先!$A$1:$A$65536</definedName>
    <definedName name="dreh">[2]客先!$A$1:$A$65536</definedName>
    <definedName name="dsa">[2]営業!$A$1:$A$65536</definedName>
    <definedName name="frg">[2]時期!$A$1:$A$65536</definedName>
    <definedName name="gdh">[2]機種!$A$1:$A$65536</definedName>
    <definedName name="_xlnm.Print_Area" localSheetId="1">P1･2ツイン会場!$A$1:$AG$117</definedName>
    <definedName name="_xlnm.Print_Area" localSheetId="8">'P13決 (345年)ベスト8'!$A$1:$BG$126</definedName>
    <definedName name="_xlnm.Print_Area" localSheetId="9">'P16決U-12'!$A$1:$CP$39</definedName>
    <definedName name="_xlnm.Print_Area" localSheetId="2">P3根本町会場!$A$1:$AG$44</definedName>
    <definedName name="_xlnm.Print_Area" localSheetId="3">P4･5要項!$A$1:$L$102</definedName>
    <definedName name="_xlnm.Print_Area" localSheetId="4">P6組合せ!$A$1:$V$39</definedName>
    <definedName name="_xlnm.Print_Area" localSheetId="5">'P7予選表(4年)'!$A$1:$AC$62</definedName>
    <definedName name="_xlnm.Print_Area" localSheetId="6">'P9予選表(5年)'!$A$1:$AC$63</definedName>
    <definedName name="_xlnm.Print_Area" localSheetId="0">表紙と裏!$A$1:$J$58</definedName>
    <definedName name="swr">[2]担当!$A$1:$A$65536</definedName>
    <definedName name="いかま">[3]時期!$A$1:$A$65536</definedName>
    <definedName name="いすと">[4]ランク!$A$1:$A$65536</definedName>
    <definedName name="き">[5]客先!$A$1:$A$65536</definedName>
    <definedName name="くく">[6]客先!$A$1:$A$65536</definedName>
    <definedName name="けけけけ">[7]ランク!$A$1:$A$65536</definedName>
    <definedName name="こひみ">[8]ランク!$A$1:$A$65536</definedName>
    <definedName name="さそそ">[4]機種!$A$1:$A$65536</definedName>
    <definedName name="せせせせ">[7]客先!$A$1:$A$65536</definedName>
    <definedName name="そこひ">[4]手配!$A$1:$A$65536</definedName>
    <definedName name="タント">[5]担当!$A$1:$A$65536</definedName>
    <definedName name="ちーむ" localSheetId="1">#REF!</definedName>
    <definedName name="ちーむ" localSheetId="7">#REF!</definedName>
    <definedName name="ちーむ" localSheetId="8">#REF!</definedName>
    <definedName name="ちーむ" localSheetId="9">#REF!</definedName>
    <definedName name="ちーむ" localSheetId="2">#REF!</definedName>
    <definedName name="ちーむ" localSheetId="6">#REF!</definedName>
    <definedName name="ちーむ" localSheetId="10">#REF!</definedName>
    <definedName name="ちーむ" localSheetId="11">#REF!</definedName>
    <definedName name="ちーむ">#REF!</definedName>
    <definedName name="チーム名" localSheetId="1">#REF!</definedName>
    <definedName name="チーム名" localSheetId="7">#REF!</definedName>
    <definedName name="チーム名" localSheetId="8">#REF!</definedName>
    <definedName name="チーム名" localSheetId="9">#REF!</definedName>
    <definedName name="チーム名" localSheetId="2">#REF!</definedName>
    <definedName name="チーム名" localSheetId="6">#REF!</definedName>
    <definedName name="チーム名" localSheetId="10">#REF!</definedName>
    <definedName name="チーム名" localSheetId="11">#REF!</definedName>
    <definedName name="チーム名">#REF!</definedName>
    <definedName name="ちと">[6]担当!$A$1:$A$65536</definedName>
    <definedName name="て">[5]手配!$A$1:$A$65536</definedName>
    <definedName name="とし">[6]営業!$A$1:$A$65536</definedName>
    <definedName name="なに">[5]時期!$A$1:$A$65536</definedName>
    <definedName name="ににに">[8]客先!$A$1:$A$65536</definedName>
    <definedName name="にににに">[8]手配!$A$1:$A$65536</definedName>
    <definedName name="ぬ">[9]ランク!$A$1:$A$65536</definedName>
    <definedName name="のののの">[8]時期!$A$1:$A$65536</definedName>
    <definedName name="はしとり">[3]ランク!$A$1:$A$65536</definedName>
    <definedName name="むむ">[8]機種!$A$1:$A$65536</definedName>
    <definedName name="むれりの">[4]時期!$A$1:$A$65536</definedName>
    <definedName name="もの">[6]機種!$A$1:$A$65536</definedName>
    <definedName name="ら">[5]ランク!$A$1:$A$65536</definedName>
    <definedName name="らなか">[3]機種!$A$1:$A$65536</definedName>
    <definedName name="らら">[6]ランク!$A$1:$A$65536</definedName>
    <definedName name="りりり">[7]手配!$A$1:$A$65536</definedName>
    <definedName name="れれ">[8]担当!$A$1:$A$65536</definedName>
    <definedName name="れれり">[8]営業!$A$1:$A$65536</definedName>
    <definedName name="んしい">[3]手配!$A$1:$A$65536</definedName>
    <definedName name="営">[5]営業!$A$1:$A$65536</definedName>
    <definedName name="営業">[10]営業!$A$1:$A$65536</definedName>
    <definedName name="営業３">[11]営業!$A$1:$A$65536</definedName>
    <definedName name="会場案内２" localSheetId="1">#REF!</definedName>
    <definedName name="会場案内２" localSheetId="7">#REF!</definedName>
    <definedName name="会場案内２" localSheetId="8">#REF!</definedName>
    <definedName name="会場案内２" localSheetId="9">#REF!</definedName>
    <definedName name="会場案内２" localSheetId="6">#REF!</definedName>
    <definedName name="会場案内２" localSheetId="10">#REF!</definedName>
    <definedName name="会場案内２" localSheetId="11">#REF!</definedName>
    <definedName name="会場案内２">#REF!</definedName>
    <definedName name="機種３">[11]機種!$A$1:$A$65536</definedName>
    <definedName name="客先３">[11]客先!$A$1:$A$65536</definedName>
    <definedName name="元データ1">[9]営業!$A$1:$A$65536</definedName>
    <definedName name="手配1">[9]手配!$A$1:$A$65536</definedName>
    <definedName name="手配３">[11]手配!$A$1:$A$65536</definedName>
    <definedName name="担当３">[11]担当!$A$1:$A$65536</definedName>
  </definedNames>
  <calcPr calcId="125725"/>
</workbook>
</file>

<file path=xl/calcChain.xml><?xml version="1.0" encoding="utf-8"?>
<calcChain xmlns="http://schemas.openxmlformats.org/spreadsheetml/2006/main">
  <c r="R55" i="122"/>
  <c r="R54"/>
  <c r="O55"/>
  <c r="O54"/>
  <c r="R53"/>
  <c r="O53"/>
  <c r="R41"/>
  <c r="R40"/>
  <c r="O41"/>
  <c r="O40"/>
  <c r="R39"/>
  <c r="O39"/>
  <c r="R25"/>
  <c r="R24"/>
  <c r="O25"/>
  <c r="O24"/>
  <c r="R23"/>
  <c r="O23"/>
  <c r="R54" i="88"/>
  <c r="R53"/>
  <c r="O54"/>
  <c r="O53"/>
  <c r="R52"/>
  <c r="O52"/>
  <c r="R40"/>
  <c r="R39"/>
  <c r="O40"/>
  <c r="O39"/>
  <c r="R38"/>
  <c r="O38"/>
  <c r="R23"/>
  <c r="R22"/>
  <c r="O23"/>
  <c r="O22"/>
  <c r="R21"/>
  <c r="O21"/>
  <c r="N50" i="122" l="1"/>
  <c r="K11"/>
  <c r="B17"/>
  <c r="R11" s="1"/>
  <c r="B18"/>
  <c r="K8" s="1"/>
  <c r="N4"/>
  <c r="D14"/>
  <c r="G14"/>
  <c r="B15"/>
  <c r="O10" s="1"/>
  <c r="B16"/>
  <c r="R8" s="1"/>
  <c r="B61"/>
  <c r="K55" s="1"/>
  <c r="B60"/>
  <c r="K53" s="1"/>
  <c r="B59"/>
  <c r="H54" s="1"/>
  <c r="J58"/>
  <c r="G58"/>
  <c r="D58"/>
  <c r="G55"/>
  <c r="B47"/>
  <c r="K40" s="1"/>
  <c r="B46"/>
  <c r="K39" s="1"/>
  <c r="B45"/>
  <c r="H39" s="1"/>
  <c r="J44"/>
  <c r="G44"/>
  <c r="D44"/>
  <c r="G41"/>
  <c r="N36"/>
  <c r="B30"/>
  <c r="K24" s="1"/>
  <c r="B29"/>
  <c r="K23" s="1"/>
  <c r="B28"/>
  <c r="H23" s="1"/>
  <c r="J27"/>
  <c r="G27"/>
  <c r="D27"/>
  <c r="G25"/>
  <c r="H24"/>
  <c r="N20"/>
  <c r="R23" i="120"/>
  <c r="R22"/>
  <c r="O23"/>
  <c r="O22"/>
  <c r="R21"/>
  <c r="O21"/>
  <c r="R40"/>
  <c r="R39"/>
  <c r="O40"/>
  <c r="O39"/>
  <c r="K40"/>
  <c r="K39"/>
  <c r="H40"/>
  <c r="H39"/>
  <c r="R38"/>
  <c r="O38"/>
  <c r="K38"/>
  <c r="H38"/>
  <c r="R54"/>
  <c r="R53"/>
  <c r="R52"/>
  <c r="O54"/>
  <c r="O53"/>
  <c r="O52"/>
  <c r="K54"/>
  <c r="H54"/>
  <c r="K53"/>
  <c r="K52"/>
  <c r="H53"/>
  <c r="H52"/>
  <c r="B60"/>
  <c r="B59"/>
  <c r="B58"/>
  <c r="J57"/>
  <c r="G57"/>
  <c r="D57"/>
  <c r="G54"/>
  <c r="N49"/>
  <c r="B46"/>
  <c r="B45"/>
  <c r="B44"/>
  <c r="J43"/>
  <c r="G43"/>
  <c r="D43"/>
  <c r="G40"/>
  <c r="N35"/>
  <c r="B29"/>
  <c r="B28"/>
  <c r="B27"/>
  <c r="H21" s="1"/>
  <c r="J26"/>
  <c r="G26"/>
  <c r="D26"/>
  <c r="K23"/>
  <c r="G23"/>
  <c r="H23" s="1"/>
  <c r="K22"/>
  <c r="K21"/>
  <c r="N18"/>
  <c r="B15"/>
  <c r="B14"/>
  <c r="B13"/>
  <c r="O9" s="1"/>
  <c r="J12"/>
  <c r="G12"/>
  <c r="D12"/>
  <c r="K9"/>
  <c r="G9"/>
  <c r="H9" s="1"/>
  <c r="R8"/>
  <c r="O8"/>
  <c r="K8"/>
  <c r="R7"/>
  <c r="O7"/>
  <c r="K7"/>
  <c r="N4"/>
  <c r="K54" i="88"/>
  <c r="K53"/>
  <c r="K52"/>
  <c r="H54"/>
  <c r="H53"/>
  <c r="H52"/>
  <c r="K40"/>
  <c r="K39"/>
  <c r="K38"/>
  <c r="H40"/>
  <c r="H39"/>
  <c r="H38"/>
  <c r="K23"/>
  <c r="K22"/>
  <c r="K21"/>
  <c r="H23"/>
  <c r="H22"/>
  <c r="H21"/>
  <c r="B60"/>
  <c r="B59"/>
  <c r="B58"/>
  <c r="J57"/>
  <c r="G57"/>
  <c r="D57"/>
  <c r="G54"/>
  <c r="B46"/>
  <c r="B45"/>
  <c r="B44"/>
  <c r="J43"/>
  <c r="G43"/>
  <c r="D43"/>
  <c r="G40"/>
  <c r="N35"/>
  <c r="N18"/>
  <c r="N4"/>
  <c r="B29"/>
  <c r="B28"/>
  <c r="B27"/>
  <c r="J26"/>
  <c r="G26"/>
  <c r="D26"/>
  <c r="G23"/>
  <c r="O12" i="122" l="1"/>
  <c r="R9"/>
  <c r="K10"/>
  <c r="H8"/>
  <c r="K12"/>
  <c r="R10"/>
  <c r="K9"/>
  <c r="O7"/>
  <c r="H10"/>
  <c r="H12"/>
  <c r="O11"/>
  <c r="K7"/>
  <c r="O9"/>
  <c r="H7"/>
  <c r="H11"/>
  <c r="O8"/>
  <c r="R12"/>
  <c r="H9"/>
  <c r="H40"/>
  <c r="H55"/>
  <c r="H53"/>
  <c r="H25"/>
  <c r="R7"/>
  <c r="K25"/>
  <c r="K54"/>
  <c r="H41"/>
  <c r="K41"/>
  <c r="R9" i="120"/>
  <c r="H7"/>
  <c r="H8"/>
  <c r="H22"/>
  <c r="F9" i="50"/>
  <c r="F10"/>
  <c r="F8"/>
  <c r="T10" i="72" l="1"/>
  <c r="S10"/>
  <c r="R10"/>
  <c r="Q10"/>
  <c r="B15" i="88" l="1"/>
  <c r="B14"/>
  <c r="B13"/>
  <c r="R9" s="1"/>
  <c r="J12"/>
  <c r="G12"/>
  <c r="D12"/>
  <c r="K9"/>
  <c r="G9"/>
  <c r="H9" s="1"/>
  <c r="K8"/>
  <c r="K7"/>
  <c r="O8" l="1"/>
  <c r="R8"/>
  <c r="O9"/>
  <c r="H8"/>
  <c r="R7"/>
  <c r="O7"/>
  <c r="H7"/>
  <c r="F7" i="50" l="1"/>
  <c r="F12" l="1"/>
  <c r="F11"/>
</calcChain>
</file>

<file path=xl/sharedStrings.xml><?xml version="1.0" encoding="utf-8"?>
<sst xmlns="http://schemas.openxmlformats.org/spreadsheetml/2006/main" count="1043" uniqueCount="398">
  <si>
    <t>A</t>
    <phoneticPr fontId="3"/>
  </si>
  <si>
    <t>B</t>
    <phoneticPr fontId="3"/>
  </si>
  <si>
    <t>C</t>
    <phoneticPr fontId="3"/>
  </si>
  <si>
    <t>D</t>
    <phoneticPr fontId="3"/>
  </si>
  <si>
    <t>チーム名</t>
    <rPh sb="3" eb="4">
      <t>メイ</t>
    </rPh>
    <phoneticPr fontId="3"/>
  </si>
  <si>
    <t>試合順</t>
    <rPh sb="0" eb="2">
      <t>シアイ</t>
    </rPh>
    <rPh sb="2" eb="3">
      <t>ジュン</t>
    </rPh>
    <phoneticPr fontId="3"/>
  </si>
  <si>
    <t>試合開始</t>
    <rPh sb="0" eb="2">
      <t>シアイ</t>
    </rPh>
    <rPh sb="2" eb="4">
      <t>カイシ</t>
    </rPh>
    <phoneticPr fontId="3"/>
  </si>
  <si>
    <t>順位</t>
    <rPh sb="0" eb="1">
      <t>ジュン</t>
    </rPh>
    <rPh sb="1" eb="2">
      <t>イ</t>
    </rPh>
    <phoneticPr fontId="3"/>
  </si>
  <si>
    <t>第１試合</t>
    <rPh sb="0" eb="1">
      <t>ダイ</t>
    </rPh>
    <rPh sb="2" eb="4">
      <t>シアイ</t>
    </rPh>
    <phoneticPr fontId="3"/>
  </si>
  <si>
    <t>第２試合</t>
    <rPh sb="0" eb="1">
      <t>ダイ</t>
    </rPh>
    <rPh sb="2" eb="4">
      <t>シアイ</t>
    </rPh>
    <phoneticPr fontId="3"/>
  </si>
  <si>
    <t>第３試合</t>
    <rPh sb="0" eb="1">
      <t>ダイ</t>
    </rPh>
    <rPh sb="2" eb="4">
      <t>シアイ</t>
    </rPh>
    <phoneticPr fontId="3"/>
  </si>
  <si>
    <t>笠原</t>
    <rPh sb="0" eb="2">
      <t>カサハラ</t>
    </rPh>
    <phoneticPr fontId="3"/>
  </si>
  <si>
    <t>対戦チーム</t>
    <rPh sb="0" eb="2">
      <t>タイセン</t>
    </rPh>
    <phoneticPr fontId="3"/>
  </si>
  <si>
    <t>主審</t>
    <rPh sb="0" eb="2">
      <t>シュシン</t>
    </rPh>
    <phoneticPr fontId="3"/>
  </si>
  <si>
    <t>会場</t>
    <rPh sb="0" eb="2">
      <t>カイジョウ</t>
    </rPh>
    <phoneticPr fontId="3"/>
  </si>
  <si>
    <t>①</t>
    <phoneticPr fontId="3"/>
  </si>
  <si>
    <t>③</t>
    <phoneticPr fontId="3"/>
  </si>
  <si>
    <t>■会場</t>
    <rPh sb="1" eb="3">
      <t>カイジョウ</t>
    </rPh>
    <phoneticPr fontId="3"/>
  </si>
  <si>
    <t>主催</t>
    <rPh sb="0" eb="2">
      <t>シュサイ</t>
    </rPh>
    <phoneticPr fontId="3"/>
  </si>
  <si>
    <t>勝点</t>
  </si>
  <si>
    <t>試合時間と審判</t>
    <rPh sb="0" eb="2">
      <t>シアイ</t>
    </rPh>
    <rPh sb="2" eb="4">
      <t>ジカン</t>
    </rPh>
    <rPh sb="5" eb="7">
      <t>シンパン</t>
    </rPh>
    <phoneticPr fontId="3"/>
  </si>
  <si>
    <t>試合結果と順位</t>
    <rPh sb="0" eb="2">
      <t>シアイ</t>
    </rPh>
    <rPh sb="2" eb="4">
      <t>ケッカ</t>
    </rPh>
    <rPh sb="5" eb="7">
      <t>ジュンイ</t>
    </rPh>
    <phoneticPr fontId="3"/>
  </si>
  <si>
    <t>双葉台</t>
    <rPh sb="0" eb="3">
      <t>フタバダイ</t>
    </rPh>
    <phoneticPr fontId="3"/>
  </si>
  <si>
    <t>上中妻</t>
    <rPh sb="0" eb="1">
      <t>カミ</t>
    </rPh>
    <rPh sb="1" eb="3">
      <t>ナカツマ</t>
    </rPh>
    <phoneticPr fontId="3"/>
  </si>
  <si>
    <t>会場</t>
  </si>
  <si>
    <t>担当</t>
    <rPh sb="0" eb="2">
      <t>タントウ</t>
    </rPh>
    <phoneticPr fontId="3"/>
  </si>
  <si>
    <t>vs</t>
    <phoneticPr fontId="3"/>
  </si>
  <si>
    <t>内原</t>
    <rPh sb="0" eb="2">
      <t>ウチハラ</t>
    </rPh>
    <phoneticPr fontId="3"/>
  </si>
  <si>
    <t>吉田</t>
    <rPh sb="0" eb="2">
      <t>ヨシダ</t>
    </rPh>
    <phoneticPr fontId="3"/>
  </si>
  <si>
    <t>大会日程</t>
    <rPh sb="0" eb="2">
      <t>タイカイ</t>
    </rPh>
    <rPh sb="2" eb="4">
      <t>ニッテイ</t>
    </rPh>
    <phoneticPr fontId="3"/>
  </si>
  <si>
    <t>順位決定</t>
    <rPh sb="0" eb="2">
      <t>ジュンイ</t>
    </rPh>
    <rPh sb="2" eb="4">
      <t>ケッテイ</t>
    </rPh>
    <phoneticPr fontId="3"/>
  </si>
  <si>
    <t>その他</t>
    <rPh sb="0" eb="3">
      <t>ソノタ</t>
    </rPh>
    <phoneticPr fontId="3"/>
  </si>
  <si>
    <t>表彰</t>
    <rPh sb="0" eb="2">
      <t>ヒョウショウ</t>
    </rPh>
    <phoneticPr fontId="3"/>
  </si>
  <si>
    <t>チーム編成</t>
    <rPh sb="3" eb="5">
      <t>ヘンセイ</t>
    </rPh>
    <phoneticPr fontId="3"/>
  </si>
  <si>
    <t>勝</t>
    <rPh sb="0" eb="1">
      <t>カ</t>
    </rPh>
    <phoneticPr fontId="3"/>
  </si>
  <si>
    <t>分</t>
    <rPh sb="0" eb="1">
      <t>ワケ</t>
    </rPh>
    <phoneticPr fontId="3"/>
  </si>
  <si>
    <t>得点</t>
    <rPh sb="0" eb="2">
      <t>トクテン</t>
    </rPh>
    <phoneticPr fontId="3"/>
  </si>
  <si>
    <t>失点</t>
    <rPh sb="0" eb="2">
      <t>シッテン</t>
    </rPh>
    <phoneticPr fontId="3"/>
  </si>
  <si>
    <t>当該</t>
    <rPh sb="0" eb="2">
      <t>トウガイ</t>
    </rPh>
    <phoneticPr fontId="3"/>
  </si>
  <si>
    <t>点差</t>
    <rPh sb="0" eb="2">
      <t>テンサ</t>
    </rPh>
    <phoneticPr fontId="3"/>
  </si>
  <si>
    <t>会場使用について</t>
    <rPh sb="0" eb="2">
      <t>カイジョウ</t>
    </rPh>
    <rPh sb="2" eb="4">
      <t>シヨウ</t>
    </rPh>
    <phoneticPr fontId="3"/>
  </si>
  <si>
    <t>駐車場のスペースが少ないため乗り合わせてご来場ください。</t>
    <rPh sb="0" eb="3">
      <t>チュウシャジョウ</t>
    </rPh>
    <rPh sb="9" eb="10">
      <t>スク</t>
    </rPh>
    <rPh sb="14" eb="15">
      <t>ノ</t>
    </rPh>
    <rPh sb="16" eb="17">
      <t>ア</t>
    </rPh>
    <rPh sb="21" eb="23">
      <t>ライジョウ</t>
    </rPh>
    <phoneticPr fontId="3"/>
  </si>
  <si>
    <t>勝ち点が同じのときは次の順により決定する。</t>
    <rPh sb="4" eb="5">
      <t>オナ</t>
    </rPh>
    <rPh sb="10" eb="11">
      <t>ツギ</t>
    </rPh>
    <rPh sb="12" eb="13">
      <t>ジュン</t>
    </rPh>
    <rPh sb="16" eb="18">
      <t>ケッテイ</t>
    </rPh>
    <phoneticPr fontId="3"/>
  </si>
  <si>
    <t>①得失点の多いチーム</t>
    <rPh sb="1" eb="4">
      <t>トクシッテン</t>
    </rPh>
    <rPh sb="5" eb="6">
      <t>オオ</t>
    </rPh>
    <phoneticPr fontId="3"/>
  </si>
  <si>
    <t>③当該チーム同士の対戦成績</t>
    <rPh sb="6" eb="8">
      <t>ドウシ</t>
    </rPh>
    <rPh sb="9" eb="11">
      <t>タイセン</t>
    </rPh>
    <rPh sb="11" eb="13">
      <t>セイセキ</t>
    </rPh>
    <phoneticPr fontId="3"/>
  </si>
  <si>
    <t>交代できる選手数：ベンチ内自由な交代を適用する。</t>
    <rPh sb="0" eb="2">
      <t>コウタイ</t>
    </rPh>
    <rPh sb="5" eb="7">
      <t>センシュ</t>
    </rPh>
    <rPh sb="7" eb="8">
      <t>スウ</t>
    </rPh>
    <rPh sb="12" eb="13">
      <t>ナイ</t>
    </rPh>
    <rPh sb="13" eb="15">
      <t>ジユウ</t>
    </rPh>
    <rPh sb="16" eb="18">
      <t>コウタイ</t>
    </rPh>
    <rPh sb="19" eb="21">
      <t>テキヨウ</t>
    </rPh>
    <phoneticPr fontId="3"/>
  </si>
  <si>
    <t>ベンチに入ることの出来る人数：選手以外の役員を計３名とする。</t>
    <rPh sb="4" eb="5">
      <t>ハイ</t>
    </rPh>
    <rPh sb="9" eb="11">
      <t>デキ</t>
    </rPh>
    <rPh sb="12" eb="14">
      <t>ニンズウ</t>
    </rPh>
    <rPh sb="15" eb="17">
      <t>センシュ</t>
    </rPh>
    <rPh sb="17" eb="19">
      <t>イガイ</t>
    </rPh>
    <rPh sb="20" eb="22">
      <t>ヤクイン</t>
    </rPh>
    <rPh sb="23" eb="24">
      <t>ケイ</t>
    </rPh>
    <rPh sb="24" eb="26">
      <t>サンメイ</t>
    </rPh>
    <phoneticPr fontId="3"/>
  </si>
  <si>
    <t>負傷した競技者の負傷程度を確かめるために入場できる人数：２名以内</t>
    <rPh sb="0" eb="2">
      <t>フショウ</t>
    </rPh>
    <rPh sb="4" eb="6">
      <t>キョウギ</t>
    </rPh>
    <rPh sb="6" eb="7">
      <t>シャ</t>
    </rPh>
    <rPh sb="8" eb="10">
      <t>フショウ</t>
    </rPh>
    <rPh sb="10" eb="12">
      <t>テイド</t>
    </rPh>
    <rPh sb="13" eb="14">
      <t>タシ</t>
    </rPh>
    <rPh sb="20" eb="22">
      <t>ニュウジョウ</t>
    </rPh>
    <rPh sb="25" eb="27">
      <t>ニンズウ</t>
    </rPh>
    <rPh sb="29" eb="30">
      <t>メイ</t>
    </rPh>
    <rPh sb="30" eb="32">
      <t>イナイ</t>
    </rPh>
    <phoneticPr fontId="3"/>
  </si>
  <si>
    <t>懲罰</t>
    <rPh sb="0" eb="2">
      <t>チョウバツ</t>
    </rPh>
    <phoneticPr fontId="3"/>
  </si>
  <si>
    <t>ツイン会場の利用について</t>
    <rPh sb="3" eb="5">
      <t>カイジョウ</t>
    </rPh>
    <rPh sb="6" eb="8">
      <t>リヨウ</t>
    </rPh>
    <phoneticPr fontId="3"/>
  </si>
  <si>
    <t>大会要項</t>
    <phoneticPr fontId="3"/>
  </si>
  <si>
    <t>後援</t>
  </si>
  <si>
    <t>主管</t>
  </si>
  <si>
    <t>-</t>
    <phoneticPr fontId="3"/>
  </si>
  <si>
    <t>№</t>
    <phoneticPr fontId="3"/>
  </si>
  <si>
    <t>低</t>
    <rPh sb="0" eb="1">
      <t>テイ</t>
    </rPh>
    <phoneticPr fontId="3"/>
  </si>
  <si>
    <t>高</t>
    <rPh sb="0" eb="1">
      <t>コウ</t>
    </rPh>
    <phoneticPr fontId="3"/>
  </si>
  <si>
    <t>合　　計</t>
    <rPh sb="0" eb="1">
      <t>ゴウ</t>
    </rPh>
    <rPh sb="3" eb="4">
      <t>ケイ</t>
    </rPh>
    <phoneticPr fontId="3"/>
  </si>
  <si>
    <t>A</t>
    <phoneticPr fontId="3"/>
  </si>
  <si>
    <t>B</t>
    <phoneticPr fontId="3"/>
  </si>
  <si>
    <t>B</t>
    <phoneticPr fontId="3"/>
  </si>
  <si>
    <t>№</t>
    <phoneticPr fontId="3"/>
  </si>
  <si>
    <t>④</t>
    <phoneticPr fontId="3"/>
  </si>
  <si>
    <t>決勝トーナメント戦で同点の場合は、ＰＫ方式(3名でその後はサドンデス)とする。</t>
    <rPh sb="0" eb="2">
      <t>ケッショウ</t>
    </rPh>
    <rPh sb="8" eb="9">
      <t>セン</t>
    </rPh>
    <rPh sb="10" eb="12">
      <t>ドウテン</t>
    </rPh>
    <rPh sb="13" eb="15">
      <t>バアイ</t>
    </rPh>
    <rPh sb="20" eb="21">
      <t>シキ</t>
    </rPh>
    <rPh sb="23" eb="24">
      <t>メイ</t>
    </rPh>
    <rPh sb="27" eb="28">
      <t>アト</t>
    </rPh>
    <phoneticPr fontId="3"/>
  </si>
  <si>
    <t>競技規程</t>
    <rPh sb="0" eb="2">
      <t>キョウギ</t>
    </rPh>
    <rPh sb="2" eb="4">
      <t>キテイ</t>
    </rPh>
    <phoneticPr fontId="3"/>
  </si>
  <si>
    <t>ただし、ＰＫは２チームの時行い、それ以外は会場担当チーム立会いの上抽選で決定する。</t>
    <phoneticPr fontId="3"/>
  </si>
  <si>
    <t>②総得点の多いチーム</t>
    <phoneticPr fontId="3"/>
  </si>
  <si>
    <t>５０号バイパス</t>
    <rPh sb="2" eb="3">
      <t>ゴウ</t>
    </rPh>
    <phoneticPr fontId="3"/>
  </si>
  <si>
    <t>b</t>
    <phoneticPr fontId="3"/>
  </si>
  <si>
    <t>a</t>
    <phoneticPr fontId="3"/>
  </si>
  <si>
    <t>ツインフィールド</t>
    <phoneticPr fontId="3"/>
  </si>
  <si>
    <t>優勝</t>
    <rPh sb="0" eb="2">
      <t>ユウショウ</t>
    </rPh>
    <phoneticPr fontId="3"/>
  </si>
  <si>
    <t>準優勝</t>
    <rPh sb="1" eb="3">
      <t>ユウショウ</t>
    </rPh>
    <phoneticPr fontId="3"/>
  </si>
  <si>
    <t>第三位</t>
    <rPh sb="0" eb="1">
      <t>ダイ</t>
    </rPh>
    <rPh sb="1" eb="2">
      <t>サン</t>
    </rPh>
    <rPh sb="2" eb="3">
      <t>イ</t>
    </rPh>
    <phoneticPr fontId="3"/>
  </si>
  <si>
    <t>試合時間</t>
    <rPh sb="0" eb="2">
      <t>シアイ</t>
    </rPh>
    <rPh sb="2" eb="4">
      <t>ジカン</t>
    </rPh>
    <phoneticPr fontId="3"/>
  </si>
  <si>
    <t>ｂ</t>
    <phoneticPr fontId="3"/>
  </si>
  <si>
    <t>決勝戦組合せ</t>
    <rPh sb="0" eb="2">
      <t>ケッショウ</t>
    </rPh>
    <rPh sb="2" eb="3">
      <t>セン</t>
    </rPh>
    <rPh sb="3" eb="5">
      <t>クミアワ</t>
    </rPh>
    <phoneticPr fontId="3"/>
  </si>
  <si>
    <t>（15-5分-15）</t>
    <rPh sb="5" eb="6">
      <t>フン</t>
    </rPh>
    <phoneticPr fontId="3"/>
  </si>
  <si>
    <t>競技のフィールドは、68ｍ×50ｍを標準とする。</t>
    <phoneticPr fontId="3"/>
  </si>
  <si>
    <t>A</t>
  </si>
  <si>
    <t>B</t>
  </si>
  <si>
    <t>摘　　　　要</t>
    <rPh sb="0" eb="1">
      <t>テキ</t>
    </rPh>
    <rPh sb="5" eb="6">
      <t>ヨウ</t>
    </rPh>
    <phoneticPr fontId="3"/>
  </si>
  <si>
    <t>補助審</t>
    <rPh sb="0" eb="2">
      <t>ホジョ</t>
    </rPh>
    <rPh sb="2" eb="3">
      <t>シン</t>
    </rPh>
    <phoneticPr fontId="3"/>
  </si>
  <si>
    <t xml:space="preserve"> </t>
    <phoneticPr fontId="3"/>
  </si>
  <si>
    <t>会場の準備等について</t>
    <rPh sb="0" eb="2">
      <t>カイジョウ</t>
    </rPh>
    <rPh sb="3" eb="5">
      <t>ジュンビ</t>
    </rPh>
    <rPh sb="5" eb="6">
      <t>トウ</t>
    </rPh>
    <phoneticPr fontId="3"/>
  </si>
  <si>
    <t>第３P（駐車券必要）</t>
    <rPh sb="4" eb="6">
      <t>チュウシャ</t>
    </rPh>
    <phoneticPr fontId="3"/>
  </si>
  <si>
    <t>新荘常磐</t>
    <rPh sb="0" eb="2">
      <t>シンソウ</t>
    </rPh>
    <rPh sb="2" eb="4">
      <t>トキワ</t>
    </rPh>
    <phoneticPr fontId="3"/>
  </si>
  <si>
    <t>緑岡</t>
    <rPh sb="0" eb="2">
      <t>ミドリオカ</t>
    </rPh>
    <phoneticPr fontId="3"/>
  </si>
  <si>
    <t>開催日</t>
    <rPh sb="0" eb="3">
      <t>カイサイビ</t>
    </rPh>
    <phoneticPr fontId="3"/>
  </si>
  <si>
    <t>根本町サッカー場</t>
    <phoneticPr fontId="3"/>
  </si>
  <si>
    <t>全カテゴリー８人制とする。</t>
    <rPh sb="0" eb="1">
      <t>ゼン</t>
    </rPh>
    <rPh sb="7" eb="8">
      <t>ニン</t>
    </rPh>
    <phoneticPr fontId="3"/>
  </si>
  <si>
    <t>④ＰＫ方式(3名でその後はサドンデス)</t>
    <rPh sb="3" eb="5">
      <t>ホウシキ</t>
    </rPh>
    <phoneticPr fontId="3"/>
  </si>
  <si>
    <t>但し、U12の部の優勝決定戦は、１０分（５分・５分）の延長戦を行う。なお、延長で
決しない場合は、ＰＫ方式(3名でその後はサドンデス)により優勝チームを決定する。</t>
    <rPh sb="37" eb="39">
      <t>エンチョウ</t>
    </rPh>
    <rPh sb="41" eb="42">
      <t>ケッ</t>
    </rPh>
    <rPh sb="45" eb="47">
      <t>バアイ</t>
    </rPh>
    <rPh sb="70" eb="72">
      <t>ユウショウ</t>
    </rPh>
    <phoneticPr fontId="3"/>
  </si>
  <si>
    <t>但し、予選に限りチームの都合により日程変更を希望する場合は各ブロックごとに話合い
により日程の変更を認める。</t>
    <rPh sb="0" eb="1">
      <t>タダ</t>
    </rPh>
    <rPh sb="3" eb="5">
      <t>ヨセン</t>
    </rPh>
    <rPh sb="6" eb="7">
      <t>カギ</t>
    </rPh>
    <rPh sb="12" eb="14">
      <t>ツゴウ</t>
    </rPh>
    <rPh sb="17" eb="19">
      <t>ニッテイ</t>
    </rPh>
    <rPh sb="19" eb="21">
      <t>ヘンコウ</t>
    </rPh>
    <rPh sb="22" eb="24">
      <t>キボウ</t>
    </rPh>
    <rPh sb="26" eb="28">
      <t>バアイ</t>
    </rPh>
    <rPh sb="29" eb="30">
      <t>カク</t>
    </rPh>
    <rPh sb="37" eb="39">
      <t>ハナシア</t>
    </rPh>
    <rPh sb="44" eb="46">
      <t>ニッテイ</t>
    </rPh>
    <rPh sb="47" eb="49">
      <t>ヘンコウ</t>
    </rPh>
    <rPh sb="50" eb="51">
      <t>ミト</t>
    </rPh>
    <phoneticPr fontId="3"/>
  </si>
  <si>
    <t>第4P</t>
    <rPh sb="0" eb="1">
      <t>ダイ</t>
    </rPh>
    <phoneticPr fontId="3"/>
  </si>
  <si>
    <t>事務所</t>
    <phoneticPr fontId="3"/>
  </si>
  <si>
    <t>本部</t>
    <phoneticPr fontId="3"/>
  </si>
  <si>
    <t>お墓</t>
    <phoneticPr fontId="3"/>
  </si>
  <si>
    <t>ハーフタイムのインターバル：原則として5分とする。</t>
    <rPh sb="14" eb="16">
      <t>ゲンソク</t>
    </rPh>
    <rPh sb="20" eb="21">
      <t>フン</t>
    </rPh>
    <phoneticPr fontId="3"/>
  </si>
  <si>
    <t>試合時間：３０分（前・後半１５分）</t>
    <rPh sb="7" eb="8">
      <t>フン</t>
    </rPh>
    <rPh sb="9" eb="10">
      <t>マエ</t>
    </rPh>
    <rPh sb="11" eb="12">
      <t>アト</t>
    </rPh>
    <rPh sb="12" eb="13">
      <t>ハン</t>
    </rPh>
    <phoneticPr fontId="3"/>
  </si>
  <si>
    <t>◆各会場担当者は試合結果を速やかに、総務部【木村 FAX 241-8960 】まで報告をお願いします。（ライン写真OK）</t>
    <rPh sb="22" eb="24">
      <t>キムラ</t>
    </rPh>
    <phoneticPr fontId="3"/>
  </si>
  <si>
    <t>根本町サッカー場大会案内図</t>
    <rPh sb="0" eb="3">
      <t>ネモトチョウ</t>
    </rPh>
    <rPh sb="7" eb="8">
      <t>バ</t>
    </rPh>
    <rPh sb="8" eb="10">
      <t>タイカイ</t>
    </rPh>
    <rPh sb="10" eb="12">
      <t>アンナイ</t>
    </rPh>
    <rPh sb="12" eb="13">
      <t>ズ</t>
    </rPh>
    <phoneticPr fontId="3"/>
  </si>
  <si>
    <t>那</t>
    <rPh sb="0" eb="1">
      <t>ナ</t>
    </rPh>
    <phoneticPr fontId="3"/>
  </si>
  <si>
    <t>珂</t>
    <rPh sb="0" eb="1">
      <t>カ</t>
    </rPh>
    <phoneticPr fontId="3"/>
  </si>
  <si>
    <t>川</t>
    <rPh sb="0" eb="1">
      <t>カワ</t>
    </rPh>
    <phoneticPr fontId="3"/>
  </si>
  <si>
    <t>349号</t>
    <rPh sb="3" eb="4">
      <t>ゴウ</t>
    </rPh>
    <phoneticPr fontId="3"/>
  </si>
  <si>
    <t>コート</t>
    <phoneticPr fontId="3"/>
  </si>
  <si>
    <t>堤　　防</t>
    <rPh sb="0" eb="1">
      <t>ツツミ</t>
    </rPh>
    <rPh sb="3" eb="4">
      <t>ボウ</t>
    </rPh>
    <phoneticPr fontId="3"/>
  </si>
  <si>
    <t>【注意事項】　　　　　車道は駐車禁止です
トイレご利用の際は公道の横断と成りますので保護者等の付添いにより十分に注意をする事</t>
    <rPh sb="1" eb="3">
      <t>チュウイ</t>
    </rPh>
    <rPh sb="3" eb="5">
      <t>ジコウ</t>
    </rPh>
    <rPh sb="11" eb="13">
      <t>シャドウ</t>
    </rPh>
    <rPh sb="14" eb="16">
      <t>チュウシャ</t>
    </rPh>
    <rPh sb="16" eb="18">
      <t>キンシ</t>
    </rPh>
    <rPh sb="25" eb="27">
      <t>リヨウ</t>
    </rPh>
    <rPh sb="28" eb="29">
      <t>サイ</t>
    </rPh>
    <rPh sb="30" eb="32">
      <t>コウドウ</t>
    </rPh>
    <rPh sb="33" eb="35">
      <t>オウダン</t>
    </rPh>
    <rPh sb="36" eb="37">
      <t>ナ</t>
    </rPh>
    <rPh sb="42" eb="45">
      <t>ホゴシャ</t>
    </rPh>
    <rPh sb="45" eb="46">
      <t>トウ</t>
    </rPh>
    <rPh sb="47" eb="49">
      <t>ツキソ</t>
    </rPh>
    <rPh sb="53" eb="55">
      <t>ジュウブン</t>
    </rPh>
    <rPh sb="56" eb="58">
      <t>チュウイ</t>
    </rPh>
    <rPh sb="61" eb="62">
      <t>コト</t>
    </rPh>
    <phoneticPr fontId="3"/>
  </si>
  <si>
    <t>トイレ
水</t>
    <rPh sb="4" eb="5">
      <t>ミズ</t>
    </rPh>
    <phoneticPr fontId="3"/>
  </si>
  <si>
    <t>根本町サッカー場の利用について</t>
    <rPh sb="0" eb="3">
      <t>ネモトチョウ</t>
    </rPh>
    <rPh sb="7" eb="8">
      <t>ジョウ</t>
    </rPh>
    <rPh sb="9" eb="11">
      <t>リヨウ</t>
    </rPh>
    <phoneticPr fontId="3"/>
  </si>
  <si>
    <t>大会運営をすみやかに行なうために、各団保護者へご協力を頂きます。</t>
    <rPh sb="0" eb="2">
      <t>タイカイ</t>
    </rPh>
    <rPh sb="2" eb="4">
      <t>ウンエイ</t>
    </rPh>
    <rPh sb="10" eb="11">
      <t>オコ</t>
    </rPh>
    <rPh sb="17" eb="18">
      <t>カク</t>
    </rPh>
    <rPh sb="18" eb="19">
      <t>ダン</t>
    </rPh>
    <rPh sb="19" eb="22">
      <t>ホゴシャ</t>
    </rPh>
    <rPh sb="24" eb="26">
      <t>キョウリョク</t>
    </rPh>
    <rPh sb="27" eb="28">
      <t>イタダ</t>
    </rPh>
    <phoneticPr fontId="3"/>
  </si>
  <si>
    <t>上流側駐車場</t>
    <rPh sb="0" eb="2">
      <t>ジョウリュウ</t>
    </rPh>
    <rPh sb="2" eb="3">
      <t>ガワ</t>
    </rPh>
    <rPh sb="3" eb="5">
      <t>チュウシャ</t>
    </rPh>
    <rPh sb="5" eb="6">
      <t>ジョウ</t>
    </rPh>
    <phoneticPr fontId="3"/>
  </si>
  <si>
    <t>駐車場の荷物等による場所取りを禁止します。発見した場合は、荷物を本部でお預かりいたします。</t>
    <rPh sb="0" eb="3">
      <t>チュウシャジョウ</t>
    </rPh>
    <rPh sb="4" eb="6">
      <t>ニモツ</t>
    </rPh>
    <rPh sb="6" eb="7">
      <t>トウ</t>
    </rPh>
    <rPh sb="10" eb="12">
      <t>バショ</t>
    </rPh>
    <rPh sb="12" eb="13">
      <t>ト</t>
    </rPh>
    <rPh sb="15" eb="17">
      <t>キンシ</t>
    </rPh>
    <rPh sb="21" eb="23">
      <t>ハッケン</t>
    </rPh>
    <rPh sb="25" eb="27">
      <t>バアイ</t>
    </rPh>
    <rPh sb="29" eb="31">
      <t>ニモツ</t>
    </rPh>
    <rPh sb="32" eb="34">
      <t>ホンブ</t>
    </rPh>
    <rPh sb="36" eb="37">
      <t>アズ</t>
    </rPh>
    <phoneticPr fontId="3"/>
  </si>
  <si>
    <t>下流駐車場
（乗用車・バス）</t>
    <phoneticPr fontId="3"/>
  </si>
  <si>
    <t>A1</t>
    <phoneticPr fontId="3"/>
  </si>
  <si>
    <t>B1</t>
    <phoneticPr fontId="3"/>
  </si>
  <si>
    <t>C1</t>
    <phoneticPr fontId="3"/>
  </si>
  <si>
    <t>ａ</t>
    <phoneticPr fontId="3"/>
  </si>
  <si>
    <t>常　　澄</t>
    <rPh sb="0" eb="1">
      <t>ツネ</t>
    </rPh>
    <rPh sb="3" eb="4">
      <t>スミ</t>
    </rPh>
    <phoneticPr fontId="3"/>
  </si>
  <si>
    <t>城　　東</t>
    <rPh sb="0" eb="1">
      <t>シロ</t>
    </rPh>
    <rPh sb="3" eb="4">
      <t>ヒガシ</t>
    </rPh>
    <phoneticPr fontId="3"/>
  </si>
  <si>
    <t>水　　戸</t>
    <rPh sb="0" eb="1">
      <t>ミズ</t>
    </rPh>
    <rPh sb="3" eb="4">
      <t>ト</t>
    </rPh>
    <phoneticPr fontId="3"/>
  </si>
  <si>
    <t>見　　川</t>
    <rPh sb="0" eb="1">
      <t>ミ</t>
    </rPh>
    <rPh sb="3" eb="4">
      <t>カワ</t>
    </rPh>
    <phoneticPr fontId="3"/>
  </si>
  <si>
    <t>予選リーグ戦の順位決定は、勝ち点（勝ち3点・分け１点・負け0点）の多いチームを上位とする。</t>
    <rPh sb="0" eb="2">
      <t>ヨセン</t>
    </rPh>
    <rPh sb="5" eb="6">
      <t>セン</t>
    </rPh>
    <rPh sb="17" eb="18">
      <t>カ</t>
    </rPh>
    <rPh sb="20" eb="21">
      <t>テン</t>
    </rPh>
    <rPh sb="22" eb="23">
      <t>ワ</t>
    </rPh>
    <rPh sb="25" eb="26">
      <t>テン</t>
    </rPh>
    <rPh sb="27" eb="28">
      <t>マ</t>
    </rPh>
    <rPh sb="30" eb="31">
      <t>テン</t>
    </rPh>
    <rPh sb="33" eb="34">
      <t>オオ</t>
    </rPh>
    <rPh sb="39" eb="41">
      <t>ジョウイ</t>
    </rPh>
    <phoneticPr fontId="3"/>
  </si>
  <si>
    <t>試合対戦表及び試合結果記録用紙</t>
    <rPh sb="0" eb="2">
      <t>シアイ</t>
    </rPh>
    <rPh sb="2" eb="4">
      <t>タイセン</t>
    </rPh>
    <rPh sb="4" eb="5">
      <t>ヒョウ</t>
    </rPh>
    <rPh sb="5" eb="6">
      <t>オヨ</t>
    </rPh>
    <rPh sb="7" eb="9">
      <t>シアイ</t>
    </rPh>
    <rPh sb="9" eb="11">
      <t>ケッカ</t>
    </rPh>
    <rPh sb="11" eb="13">
      <t>キロク</t>
    </rPh>
    <rPh sb="13" eb="15">
      <t>ヨウシ</t>
    </rPh>
    <phoneticPr fontId="3"/>
  </si>
  <si>
    <t>W1</t>
    <phoneticPr fontId="3"/>
  </si>
  <si>
    <t>A2</t>
    <phoneticPr fontId="3"/>
  </si>
  <si>
    <t>B2</t>
    <phoneticPr fontId="3"/>
  </si>
  <si>
    <t>C</t>
    <phoneticPr fontId="3"/>
  </si>
  <si>
    <t>D</t>
    <phoneticPr fontId="3"/>
  </si>
  <si>
    <t>浜田ヶ丘</t>
    <rPh sb="0" eb="2">
      <t>ハマダ</t>
    </rPh>
    <rPh sb="3" eb="4">
      <t>オカ</t>
    </rPh>
    <phoneticPr fontId="3"/>
  </si>
  <si>
    <t>　</t>
  </si>
  <si>
    <t>参加チームへお願い</t>
    <rPh sb="0" eb="2">
      <t>サンカ</t>
    </rPh>
    <rPh sb="7" eb="8">
      <t>ネガ</t>
    </rPh>
    <phoneticPr fontId="3"/>
  </si>
  <si>
    <t>「なくそう！望まない受動喫煙」</t>
    <rPh sb="6" eb="7">
      <t>ノゾ</t>
    </rPh>
    <rPh sb="10" eb="12">
      <t>ジュドウ</t>
    </rPh>
    <rPh sb="12" eb="14">
      <t>キツエン</t>
    </rPh>
    <phoneticPr fontId="3"/>
  </si>
  <si>
    <t>～厚生労働省より～</t>
    <rPh sb="1" eb="3">
      <t>コウセイ</t>
    </rPh>
    <rPh sb="3" eb="6">
      <t>ロウドウショウ</t>
    </rPh>
    <phoneticPr fontId="3"/>
  </si>
  <si>
    <t>　受動喫煙による健康影響が大きい子供への対策を一層徹底するために、水戸市サッカー協会少年委員会におきましては、全ての大会会場において「全面禁煙」として大会を運営いたします。各チームに置かれましては、スタッフや保護者の皆様方に周知徹底をお願い申し上げます。なお、加熱式たばこにつきましても同様といたします。</t>
    <rPh sb="1" eb="3">
      <t>ジュドウ</t>
    </rPh>
    <rPh sb="3" eb="5">
      <t>キツエン</t>
    </rPh>
    <rPh sb="8" eb="10">
      <t>ケンコウ</t>
    </rPh>
    <rPh sb="10" eb="12">
      <t>エイキョウ</t>
    </rPh>
    <rPh sb="13" eb="14">
      <t>オオ</t>
    </rPh>
    <rPh sb="16" eb="18">
      <t>コドモ</t>
    </rPh>
    <rPh sb="20" eb="22">
      <t>タイサク</t>
    </rPh>
    <rPh sb="23" eb="25">
      <t>イッソウ</t>
    </rPh>
    <rPh sb="25" eb="27">
      <t>テッテイ</t>
    </rPh>
    <rPh sb="33" eb="36">
      <t>ミトシ</t>
    </rPh>
    <rPh sb="40" eb="42">
      <t>キョウカイ</t>
    </rPh>
    <rPh sb="42" eb="44">
      <t>ショウネン</t>
    </rPh>
    <rPh sb="44" eb="47">
      <t>イインカイ</t>
    </rPh>
    <rPh sb="55" eb="56">
      <t>スベ</t>
    </rPh>
    <rPh sb="58" eb="60">
      <t>タイカイ</t>
    </rPh>
    <rPh sb="60" eb="62">
      <t>カイジョウ</t>
    </rPh>
    <rPh sb="67" eb="69">
      <t>ゼンメン</t>
    </rPh>
    <rPh sb="69" eb="71">
      <t>キンエン</t>
    </rPh>
    <rPh sb="75" eb="77">
      <t>タイカイ</t>
    </rPh>
    <rPh sb="78" eb="80">
      <t>ウンエイ</t>
    </rPh>
    <rPh sb="86" eb="87">
      <t>カク</t>
    </rPh>
    <rPh sb="91" eb="92">
      <t>オ</t>
    </rPh>
    <rPh sb="104" eb="107">
      <t>ホゴシャ</t>
    </rPh>
    <rPh sb="108" eb="110">
      <t>ミナサマ</t>
    </rPh>
    <rPh sb="110" eb="111">
      <t>ガタ</t>
    </rPh>
    <rPh sb="112" eb="114">
      <t>シュウチ</t>
    </rPh>
    <rPh sb="114" eb="116">
      <t>テッテイ</t>
    </rPh>
    <rPh sb="118" eb="119">
      <t>ネガ</t>
    </rPh>
    <rPh sb="120" eb="121">
      <t>モウ</t>
    </rPh>
    <rPh sb="122" eb="123">
      <t>ア</t>
    </rPh>
    <rPh sb="130" eb="132">
      <t>カネツ</t>
    </rPh>
    <rPh sb="132" eb="133">
      <t>シキ</t>
    </rPh>
    <rPh sb="143" eb="145">
      <t>ドウヨウ</t>
    </rPh>
    <phoneticPr fontId="3"/>
  </si>
  <si>
    <t>委員長　大内　良一</t>
    <rPh sb="0" eb="3">
      <t>イインチョウ</t>
    </rPh>
    <rPh sb="4" eb="6">
      <t>オオウチ</t>
    </rPh>
    <rPh sb="7" eb="9">
      <t>リョウイチ</t>
    </rPh>
    <phoneticPr fontId="3"/>
  </si>
  <si>
    <t>大会運営をすみやかに行なうために、各チーム保護者へご協力を頂きます。</t>
    <rPh sb="0" eb="2">
      <t>タイカイ</t>
    </rPh>
    <rPh sb="2" eb="4">
      <t>ウンエイ</t>
    </rPh>
    <rPh sb="10" eb="11">
      <t>オコ</t>
    </rPh>
    <rPh sb="17" eb="18">
      <t>カク</t>
    </rPh>
    <rPh sb="21" eb="24">
      <t>ホゴシャ</t>
    </rPh>
    <rPh sb="26" eb="28">
      <t>キョウリョク</t>
    </rPh>
    <rPh sb="29" eb="30">
      <t>イタダ</t>
    </rPh>
    <phoneticPr fontId="3"/>
  </si>
  <si>
    <t>バス（マイクロ含む）でのご来場のチームに関しては、第1駐車場をご利用ください。</t>
    <rPh sb="7" eb="8">
      <t>フク</t>
    </rPh>
    <rPh sb="13" eb="15">
      <t>ライジョウ</t>
    </rPh>
    <rPh sb="20" eb="21">
      <t>カン</t>
    </rPh>
    <rPh sb="25" eb="26">
      <t>ダイ</t>
    </rPh>
    <rPh sb="27" eb="30">
      <t>チュウシャジョウ</t>
    </rPh>
    <rPh sb="32" eb="34">
      <t>リヨウ</t>
    </rPh>
    <phoneticPr fontId="3"/>
  </si>
  <si>
    <t>各コートでのゴール真裏のチーム荷物置き場については、避けてください。試合進行の都合で移動して頂く可能性がありますのでご理解願います。</t>
    <rPh sb="0" eb="1">
      <t>カク</t>
    </rPh>
    <rPh sb="9" eb="11">
      <t>マウラ</t>
    </rPh>
    <rPh sb="15" eb="17">
      <t>ニモツ</t>
    </rPh>
    <rPh sb="17" eb="18">
      <t>オ</t>
    </rPh>
    <rPh sb="19" eb="20">
      <t>バ</t>
    </rPh>
    <rPh sb="26" eb="27">
      <t>サ</t>
    </rPh>
    <rPh sb="34" eb="36">
      <t>シアイ</t>
    </rPh>
    <rPh sb="36" eb="38">
      <t>シンコウ</t>
    </rPh>
    <rPh sb="39" eb="41">
      <t>ツゴウ</t>
    </rPh>
    <rPh sb="42" eb="44">
      <t>イドウ</t>
    </rPh>
    <rPh sb="46" eb="47">
      <t>イタダ</t>
    </rPh>
    <rPh sb="48" eb="51">
      <t>カノウセイ</t>
    </rPh>
    <rPh sb="59" eb="62">
      <t>リカイネガ</t>
    </rPh>
    <phoneticPr fontId="3"/>
  </si>
  <si>
    <t>ゴミについては、各自責任をもって持ち帰り願います。</t>
    <rPh sb="8" eb="10">
      <t>カクジ</t>
    </rPh>
    <rPh sb="10" eb="12">
      <t>セキニン</t>
    </rPh>
    <rPh sb="16" eb="17">
      <t>モ</t>
    </rPh>
    <rPh sb="18" eb="19">
      <t>カエ</t>
    </rPh>
    <rPh sb="20" eb="21">
      <t>ネガ</t>
    </rPh>
    <phoneticPr fontId="3"/>
  </si>
  <si>
    <t>（一社）水戸市サッカー協会少年委員会</t>
    <rPh sb="1" eb="2">
      <t>イチ</t>
    </rPh>
    <rPh sb="2" eb="3">
      <t>シャ</t>
    </rPh>
    <rPh sb="11" eb="13">
      <t>キョウカイ</t>
    </rPh>
    <rPh sb="13" eb="15">
      <t>ショウネン</t>
    </rPh>
    <rPh sb="15" eb="18">
      <t>イインカイ</t>
    </rPh>
    <phoneticPr fontId="3"/>
  </si>
  <si>
    <t>（一社）水戸市サッカー協会少年委員会</t>
    <rPh sb="1" eb="2">
      <t>イチ</t>
    </rPh>
    <rPh sb="2" eb="3">
      <t>シャ</t>
    </rPh>
    <rPh sb="4" eb="7">
      <t>ミトシ</t>
    </rPh>
    <rPh sb="11" eb="13">
      <t>キョウカイ</t>
    </rPh>
    <rPh sb="13" eb="15">
      <t>ショウネン</t>
    </rPh>
    <rPh sb="15" eb="18">
      <t>イインカイ</t>
    </rPh>
    <phoneticPr fontId="3"/>
  </si>
  <si>
    <t>荷物置き場・グランド（下図の白色部）では全面禁煙といたします。また、加熱式たばこも同様といたしますので、ご理解願います。なお、河川敷グランドのため、駐車場及び堤防上部（下図の赤色）については禁煙としませんが、マナーを守り喫煙願います。</t>
    <rPh sb="0" eb="2">
      <t>ニモツ</t>
    </rPh>
    <rPh sb="2" eb="3">
      <t>オ</t>
    </rPh>
    <rPh sb="4" eb="5">
      <t>バ</t>
    </rPh>
    <rPh sb="11" eb="13">
      <t>シタズ</t>
    </rPh>
    <rPh sb="14" eb="16">
      <t>ハクショク</t>
    </rPh>
    <rPh sb="16" eb="17">
      <t>ブ</t>
    </rPh>
    <rPh sb="20" eb="22">
      <t>ゼンメン</t>
    </rPh>
    <rPh sb="22" eb="24">
      <t>キンエン</t>
    </rPh>
    <rPh sb="34" eb="36">
      <t>カネツ</t>
    </rPh>
    <rPh sb="36" eb="37">
      <t>シキ</t>
    </rPh>
    <rPh sb="41" eb="43">
      <t>ドウヨウ</t>
    </rPh>
    <rPh sb="53" eb="56">
      <t>リカイネガ</t>
    </rPh>
    <rPh sb="63" eb="66">
      <t>カセンシキ</t>
    </rPh>
    <rPh sb="74" eb="77">
      <t>チュウシャジョウ</t>
    </rPh>
    <rPh sb="77" eb="78">
      <t>オヨ</t>
    </rPh>
    <rPh sb="79" eb="81">
      <t>テイボウ</t>
    </rPh>
    <rPh sb="81" eb="83">
      <t>ジョウブ</t>
    </rPh>
    <rPh sb="84" eb="86">
      <t>シタズ</t>
    </rPh>
    <rPh sb="87" eb="89">
      <t>アカイロ</t>
    </rPh>
    <rPh sb="95" eb="97">
      <t>キンエン</t>
    </rPh>
    <rPh sb="108" eb="109">
      <t>マモ</t>
    </rPh>
    <rPh sb="110" eb="113">
      <t>キツエンネガ</t>
    </rPh>
    <phoneticPr fontId="3"/>
  </si>
  <si>
    <t>コートの間隔が狭いので、応援についてはベンチ側サイドにおいて、ベンチから離れたところで応援してください。</t>
    <rPh sb="4" eb="6">
      <t>カンカク</t>
    </rPh>
    <rPh sb="7" eb="8">
      <t>セマ</t>
    </rPh>
    <rPh sb="12" eb="14">
      <t>オウエン</t>
    </rPh>
    <rPh sb="22" eb="23">
      <t>ガワ</t>
    </rPh>
    <rPh sb="36" eb="37">
      <t>ハナ</t>
    </rPh>
    <rPh sb="43" eb="45">
      <t>オウエン</t>
    </rPh>
    <phoneticPr fontId="3"/>
  </si>
  <si>
    <t>ｱｯﾌﾟは空きスペースを利用</t>
    <rPh sb="5" eb="6">
      <t>ア</t>
    </rPh>
    <rPh sb="12" eb="14">
      <t>リヨウ</t>
    </rPh>
    <phoneticPr fontId="3"/>
  </si>
  <si>
    <t>各チーム荷物置き場</t>
    <rPh sb="0" eb="1">
      <t>カク</t>
    </rPh>
    <rPh sb="4" eb="6">
      <t>ニモツ</t>
    </rPh>
    <rPh sb="6" eb="7">
      <t>オ</t>
    </rPh>
    <rPh sb="8" eb="9">
      <t>バ</t>
    </rPh>
    <phoneticPr fontId="3"/>
  </si>
  <si>
    <t>万代橋</t>
    <rPh sb="0" eb="1">
      <t>マン</t>
    </rPh>
    <rPh sb="1" eb="2">
      <t>ダイ</t>
    </rPh>
    <rPh sb="2" eb="3">
      <t>ハシ</t>
    </rPh>
    <phoneticPr fontId="3"/>
  </si>
  <si>
    <t>予選及び決勝にて、各チームの荷物置き場を指定してあります。各チームに示された番号が、別頁の図に配置してありますのでご参照願います。</t>
    <rPh sb="0" eb="2">
      <t>ヨセン</t>
    </rPh>
    <rPh sb="2" eb="3">
      <t>オヨ</t>
    </rPh>
    <rPh sb="4" eb="6">
      <t>ケッショウ</t>
    </rPh>
    <rPh sb="9" eb="10">
      <t>カク</t>
    </rPh>
    <rPh sb="14" eb="16">
      <t>ニモツ</t>
    </rPh>
    <rPh sb="16" eb="17">
      <t>オ</t>
    </rPh>
    <rPh sb="18" eb="19">
      <t>バ</t>
    </rPh>
    <rPh sb="20" eb="22">
      <t>シテイ</t>
    </rPh>
    <rPh sb="29" eb="30">
      <t>カク</t>
    </rPh>
    <rPh sb="34" eb="35">
      <t>シメ</t>
    </rPh>
    <rPh sb="38" eb="40">
      <t>バンゴウ</t>
    </rPh>
    <rPh sb="42" eb="43">
      <t>ベツ</t>
    </rPh>
    <rPh sb="43" eb="44">
      <t>ページ</t>
    </rPh>
    <rPh sb="45" eb="46">
      <t>ズ</t>
    </rPh>
    <rPh sb="47" eb="49">
      <t>ハイチ</t>
    </rPh>
    <rPh sb="58" eb="61">
      <t>サンショウネガ</t>
    </rPh>
    <phoneticPr fontId="3"/>
  </si>
  <si>
    <t>ゴミについては、責任をもってお持ち帰り願います。</t>
    <rPh sb="8" eb="10">
      <t>セキニン</t>
    </rPh>
    <rPh sb="15" eb="16">
      <t>モ</t>
    </rPh>
    <rPh sb="17" eb="18">
      <t>カエ</t>
    </rPh>
    <rPh sb="19" eb="20">
      <t>ネガ</t>
    </rPh>
    <phoneticPr fontId="3"/>
  </si>
  <si>
    <t>ピッチへ入る時は、靴の土・ゴミを取り除くこと。天然芝側のグランドに入るときは、必ずシューズの底を消毒をしてからピッチに入ること。</t>
    <rPh sb="4" eb="5">
      <t>ハイ</t>
    </rPh>
    <rPh sb="6" eb="7">
      <t>トキ</t>
    </rPh>
    <rPh sb="9" eb="10">
      <t>クツ</t>
    </rPh>
    <rPh sb="11" eb="12">
      <t>ツチ</t>
    </rPh>
    <rPh sb="16" eb="17">
      <t>ト</t>
    </rPh>
    <rPh sb="18" eb="19">
      <t>ノゾ</t>
    </rPh>
    <rPh sb="23" eb="26">
      <t>テンネンシバ</t>
    </rPh>
    <rPh sb="26" eb="27">
      <t>ガワ</t>
    </rPh>
    <rPh sb="33" eb="34">
      <t>ハイ</t>
    </rPh>
    <rPh sb="39" eb="40">
      <t>カナラ</t>
    </rPh>
    <rPh sb="46" eb="47">
      <t>ソコ</t>
    </rPh>
    <rPh sb="48" eb="50">
      <t>ショウドク</t>
    </rPh>
    <rPh sb="59" eb="60">
      <t>ハイ</t>
    </rPh>
    <phoneticPr fontId="3"/>
  </si>
  <si>
    <t>ｃ</t>
    <phoneticPr fontId="3"/>
  </si>
  <si>
    <t>ｄ</t>
    <phoneticPr fontId="3"/>
  </si>
  <si>
    <t>第5駐車場</t>
    <rPh sb="0" eb="1">
      <t>ダイ</t>
    </rPh>
    <rPh sb="2" eb="5">
      <t>チュウシャジョウ</t>
    </rPh>
    <phoneticPr fontId="3"/>
  </si>
  <si>
    <t>なお、加熱式たばこも同様といたしますので、ご理解とご協力願います。</t>
    <rPh sb="3" eb="5">
      <t>カネツ</t>
    </rPh>
    <rPh sb="5" eb="6">
      <t>シキ</t>
    </rPh>
    <rPh sb="10" eb="12">
      <t>ドウヨウ</t>
    </rPh>
    <rPh sb="22" eb="24">
      <t>リカイ</t>
    </rPh>
    <rPh sb="26" eb="28">
      <t>キョウリョク</t>
    </rPh>
    <rPh sb="28" eb="29">
      <t>ネガ</t>
    </rPh>
    <phoneticPr fontId="3"/>
  </si>
  <si>
    <t>施設の敷地内では全面禁煙といたします。駐車場での喫煙も車内を含めて禁煙といたします。</t>
    <rPh sb="0" eb="2">
      <t>シセツ</t>
    </rPh>
    <rPh sb="3" eb="5">
      <t>シキチ</t>
    </rPh>
    <rPh sb="5" eb="6">
      <t>ナイ</t>
    </rPh>
    <rPh sb="8" eb="10">
      <t>ゼンメン</t>
    </rPh>
    <rPh sb="10" eb="12">
      <t>キンエン</t>
    </rPh>
    <rPh sb="19" eb="22">
      <t>チュウシャジョウ</t>
    </rPh>
    <rPh sb="24" eb="26">
      <t>キツエン</t>
    </rPh>
    <rPh sb="27" eb="29">
      <t>シャナイ</t>
    </rPh>
    <rPh sb="30" eb="31">
      <t>フク</t>
    </rPh>
    <rPh sb="33" eb="35">
      <t>キンエン</t>
    </rPh>
    <phoneticPr fontId="3"/>
  </si>
  <si>
    <t>第３駐車場入口・お墓側の路上から、荷物の積降しや子供たちの乗降り及び駐車を禁止とします。</t>
    <rPh sb="5" eb="6">
      <t>イ</t>
    </rPh>
    <rPh sb="6" eb="7">
      <t>グチ</t>
    </rPh>
    <rPh sb="9" eb="10">
      <t>ハカ</t>
    </rPh>
    <rPh sb="10" eb="11">
      <t>ガワ</t>
    </rPh>
    <rPh sb="12" eb="14">
      <t>ロジョウ</t>
    </rPh>
    <rPh sb="24" eb="26">
      <t>コドモ</t>
    </rPh>
    <rPh sb="29" eb="31">
      <t>ノリオ</t>
    </rPh>
    <rPh sb="32" eb="33">
      <t>オヨ</t>
    </rPh>
    <rPh sb="34" eb="36">
      <t>チュウシャ</t>
    </rPh>
    <rPh sb="37" eb="39">
      <t>キンシ</t>
    </rPh>
    <phoneticPr fontId="3"/>
  </si>
  <si>
    <t>車上荒らしにご注意願います。万が一事故等に遭われても運営側で責任は負えませんのでご理解願います。</t>
    <rPh sb="0" eb="2">
      <t>シャジョウ</t>
    </rPh>
    <rPh sb="2" eb="3">
      <t>ア</t>
    </rPh>
    <rPh sb="7" eb="10">
      <t>チュウイネガ</t>
    </rPh>
    <rPh sb="26" eb="28">
      <t>ウンエイ</t>
    </rPh>
    <rPh sb="28" eb="29">
      <t>ガワ</t>
    </rPh>
    <phoneticPr fontId="3"/>
  </si>
  <si>
    <t>車上荒らしにご注意願います。万が一事故等に遭われても運営側で責任は負えませんのでご理解願います。</t>
    <rPh sb="0" eb="2">
      <t>シャジョウ</t>
    </rPh>
    <rPh sb="2" eb="3">
      <t>ア</t>
    </rPh>
    <rPh sb="7" eb="10">
      <t>チュウイネガ</t>
    </rPh>
    <rPh sb="14" eb="15">
      <t>マン</t>
    </rPh>
    <rPh sb="16" eb="17">
      <t>イチ</t>
    </rPh>
    <rPh sb="17" eb="19">
      <t>ジコ</t>
    </rPh>
    <rPh sb="19" eb="20">
      <t>トウ</t>
    </rPh>
    <rPh sb="21" eb="22">
      <t>ア</t>
    </rPh>
    <rPh sb="26" eb="28">
      <t>ウンエイ</t>
    </rPh>
    <rPh sb="28" eb="29">
      <t>ガワ</t>
    </rPh>
    <rPh sb="30" eb="32">
      <t>セキニン</t>
    </rPh>
    <rPh sb="33" eb="34">
      <t>オ</t>
    </rPh>
    <rPh sb="41" eb="44">
      <t>リカイネガ</t>
    </rPh>
    <phoneticPr fontId="3"/>
  </si>
  <si>
    <t>ピッチの利用について</t>
    <rPh sb="4" eb="6">
      <t>リヨウ</t>
    </rPh>
    <phoneticPr fontId="3"/>
  </si>
  <si>
    <t>試合前後・ハーフタイム時にてコート内でのアップ及びコート以外でのボールを使ったアップを禁止する。また、ベンチにおいては、備えてあるベンチのみとし、パイプ椅子等の持込みは禁止とします。飲水はベンチ以外の場所で行うこと。</t>
    <rPh sb="3" eb="4">
      <t>ゴ</t>
    </rPh>
    <rPh sb="11" eb="12">
      <t>ジ</t>
    </rPh>
    <rPh sb="17" eb="18">
      <t>ナイ</t>
    </rPh>
    <rPh sb="23" eb="24">
      <t>オヨ</t>
    </rPh>
    <rPh sb="28" eb="30">
      <t>イガイ</t>
    </rPh>
    <rPh sb="36" eb="37">
      <t>ツカ</t>
    </rPh>
    <rPh sb="60" eb="61">
      <t>ソナ</t>
    </rPh>
    <rPh sb="76" eb="78">
      <t>イス</t>
    </rPh>
    <rPh sb="78" eb="79">
      <t>トウ</t>
    </rPh>
    <rPh sb="80" eb="81">
      <t>モ</t>
    </rPh>
    <rPh sb="81" eb="82">
      <t>コ</t>
    </rPh>
    <rPh sb="84" eb="86">
      <t>キンシ</t>
    </rPh>
    <rPh sb="103" eb="104">
      <t>オコナ</t>
    </rPh>
    <phoneticPr fontId="3"/>
  </si>
  <si>
    <t>各チーム指導者（1名以上）は午前8時15分に本部に集合し打合せの後、本部役員と供に、会場準備「ライン引き、コーナーフラック、本部テント、テーブル、イス等の設置」を行う。また、全試合終了後に後片付けを行う。</t>
    <rPh sb="0" eb="1">
      <t>カク</t>
    </rPh>
    <rPh sb="4" eb="7">
      <t>シドウシャ</t>
    </rPh>
    <rPh sb="9" eb="12">
      <t>メイイジョウ</t>
    </rPh>
    <rPh sb="14" eb="16">
      <t>ゴゼン</t>
    </rPh>
    <rPh sb="17" eb="18">
      <t>ジ</t>
    </rPh>
    <rPh sb="20" eb="21">
      <t>フン</t>
    </rPh>
    <rPh sb="22" eb="24">
      <t>ホンブ</t>
    </rPh>
    <rPh sb="25" eb="27">
      <t>シュウゴウ</t>
    </rPh>
    <rPh sb="28" eb="30">
      <t>ウチアワ</t>
    </rPh>
    <rPh sb="32" eb="33">
      <t>ノチ</t>
    </rPh>
    <rPh sb="39" eb="40">
      <t>トモ</t>
    </rPh>
    <rPh sb="50" eb="51">
      <t>ヒ</t>
    </rPh>
    <rPh sb="62" eb="64">
      <t>ホンブ</t>
    </rPh>
    <rPh sb="75" eb="76">
      <t>ナド</t>
    </rPh>
    <rPh sb="87" eb="88">
      <t>ゼン</t>
    </rPh>
    <rPh sb="88" eb="90">
      <t>シアイ</t>
    </rPh>
    <rPh sb="90" eb="92">
      <t>シュウリョウ</t>
    </rPh>
    <rPh sb="92" eb="93">
      <t>ゴ</t>
    </rPh>
    <rPh sb="94" eb="97">
      <t>アトカタヅ</t>
    </rPh>
    <rPh sb="99" eb="100">
      <t>オコナ</t>
    </rPh>
    <phoneticPr fontId="3"/>
  </si>
  <si>
    <t>各チーム指導者（1名以上）は午前8時30分に管理棟前に集合し打合せの後、本部役員と共に、会場準備「ゴール運搬、コーナーフラック、ベンチ、テーブル、イス等の設置」を行う。また、全試合終了後に後片付けを行う。</t>
    <rPh sb="0" eb="1">
      <t>カク</t>
    </rPh>
    <rPh sb="4" eb="7">
      <t>シドウシャ</t>
    </rPh>
    <rPh sb="9" eb="12">
      <t>メイイジョウ</t>
    </rPh>
    <rPh sb="14" eb="16">
      <t>ゴゼン</t>
    </rPh>
    <rPh sb="17" eb="18">
      <t>ジ</t>
    </rPh>
    <rPh sb="20" eb="21">
      <t>フン</t>
    </rPh>
    <rPh sb="22" eb="25">
      <t>カンリトウ</t>
    </rPh>
    <rPh sb="25" eb="26">
      <t>マエ</t>
    </rPh>
    <rPh sb="27" eb="29">
      <t>シュウゴウ</t>
    </rPh>
    <rPh sb="30" eb="32">
      <t>ウチアワ</t>
    </rPh>
    <rPh sb="34" eb="35">
      <t>ノチ</t>
    </rPh>
    <rPh sb="41" eb="42">
      <t>トモ</t>
    </rPh>
    <rPh sb="75" eb="76">
      <t>ナド</t>
    </rPh>
    <rPh sb="87" eb="88">
      <t>ゼン</t>
    </rPh>
    <rPh sb="88" eb="90">
      <t>シアイ</t>
    </rPh>
    <rPh sb="90" eb="92">
      <t>シュウリョウ</t>
    </rPh>
    <rPh sb="92" eb="93">
      <t>ゴ</t>
    </rPh>
    <rPh sb="94" eb="97">
      <t>アトカタヅ</t>
    </rPh>
    <rPh sb="99" eb="100">
      <t>オコナ</t>
    </rPh>
    <phoneticPr fontId="3"/>
  </si>
  <si>
    <t>チームの荷物置き場について</t>
    <rPh sb="4" eb="6">
      <t>ニモツ</t>
    </rPh>
    <rPh sb="6" eb="7">
      <t>オ</t>
    </rPh>
    <rPh sb="8" eb="9">
      <t>バ</t>
    </rPh>
    <phoneticPr fontId="3"/>
  </si>
  <si>
    <t>※予選及び決勝にて各チームに示された番号が、図の指定の場所となります。</t>
    <rPh sb="1" eb="3">
      <t>ヨセン</t>
    </rPh>
    <rPh sb="3" eb="4">
      <t>オヨ</t>
    </rPh>
    <rPh sb="5" eb="7">
      <t>ケッショウ</t>
    </rPh>
    <rPh sb="9" eb="10">
      <t>カク</t>
    </rPh>
    <rPh sb="14" eb="15">
      <t>シメ</t>
    </rPh>
    <rPh sb="18" eb="20">
      <t>バンゴウ</t>
    </rPh>
    <rPh sb="22" eb="23">
      <t>ズ</t>
    </rPh>
    <rPh sb="24" eb="26">
      <t>シテイ</t>
    </rPh>
    <rPh sb="27" eb="29">
      <t>バショ</t>
    </rPh>
    <phoneticPr fontId="3"/>
  </si>
  <si>
    <t>ａコート</t>
    <phoneticPr fontId="3"/>
  </si>
  <si>
    <t>ｃコート</t>
    <phoneticPr fontId="3"/>
  </si>
  <si>
    <t>植込み</t>
    <rPh sb="0" eb="2">
      <t>ウエコ</t>
    </rPh>
    <phoneticPr fontId="3"/>
  </si>
  <si>
    <t>お　墓</t>
    <rPh sb="2" eb="3">
      <t>ハカ</t>
    </rPh>
    <phoneticPr fontId="3"/>
  </si>
  <si>
    <t>第4駐車場</t>
    <rPh sb="0" eb="1">
      <t>ダイ</t>
    </rPh>
    <rPh sb="2" eb="5">
      <t>チュウシャジョウ</t>
    </rPh>
    <phoneticPr fontId="3"/>
  </si>
  <si>
    <t>調整池</t>
    <rPh sb="0" eb="3">
      <t>チョウセイイケ</t>
    </rPh>
    <phoneticPr fontId="3"/>
  </si>
  <si>
    <t>アップスペース</t>
    <phoneticPr fontId="3"/>
  </si>
  <si>
    <t>植　樹　帯</t>
    <rPh sb="0" eb="1">
      <t>ショク</t>
    </rPh>
    <rPh sb="2" eb="3">
      <t>キ</t>
    </rPh>
    <rPh sb="4" eb="5">
      <t>オビ</t>
    </rPh>
    <phoneticPr fontId="3"/>
  </si>
  <si>
    <t>　各チームへお願い：エリアプレートがありますので、確認後本部へ戻してください。</t>
    <rPh sb="1" eb="2">
      <t>カク</t>
    </rPh>
    <rPh sb="7" eb="8">
      <t>ネガ</t>
    </rPh>
    <rPh sb="25" eb="28">
      <t>カクニンゴ</t>
    </rPh>
    <rPh sb="28" eb="30">
      <t>ホンブ</t>
    </rPh>
    <rPh sb="31" eb="32">
      <t>モド</t>
    </rPh>
    <phoneticPr fontId="3"/>
  </si>
  <si>
    <t>本部</t>
    <rPh sb="0" eb="2">
      <t>ホンブ</t>
    </rPh>
    <phoneticPr fontId="3"/>
  </si>
  <si>
    <t>（一社）水戸市サッカー協会少年委員会</t>
    <rPh sb="1" eb="3">
      <t>イチシャ</t>
    </rPh>
    <rPh sb="11" eb="13">
      <t>キョウカイ</t>
    </rPh>
    <rPh sb="13" eb="15">
      <t>ショウネン</t>
    </rPh>
    <rPh sb="15" eb="18">
      <t>イインカイ</t>
    </rPh>
    <phoneticPr fontId="3"/>
  </si>
  <si>
    <t>参加資格</t>
    <rPh sb="0" eb="2">
      <t>サンカ</t>
    </rPh>
    <rPh sb="2" eb="4">
      <t>シカク</t>
    </rPh>
    <phoneticPr fontId="3"/>
  </si>
  <si>
    <t>3年生</t>
    <rPh sb="0" eb="2">
      <t>ネンセイ</t>
    </rPh>
    <phoneticPr fontId="3"/>
  </si>
  <si>
    <t>4年生</t>
    <rPh sb="0" eb="2">
      <t>ネンセイ</t>
    </rPh>
    <phoneticPr fontId="3"/>
  </si>
  <si>
    <t>5年生</t>
    <rPh sb="0" eb="2">
      <t>ネンセイ</t>
    </rPh>
    <phoneticPr fontId="3"/>
  </si>
  <si>
    <t>6年生</t>
    <rPh sb="0" eb="2">
      <t>ネンセイ</t>
    </rPh>
    <phoneticPr fontId="3"/>
  </si>
  <si>
    <t>3年生</t>
    <rPh sb="1" eb="3">
      <t>ネンセイ</t>
    </rPh>
    <phoneticPr fontId="3"/>
  </si>
  <si>
    <t>4年生</t>
    <rPh sb="1" eb="3">
      <t>ネンセイ</t>
    </rPh>
    <phoneticPr fontId="3"/>
  </si>
  <si>
    <t>5年生</t>
    <rPh sb="1" eb="3">
      <t>ネンセイ</t>
    </rPh>
    <phoneticPr fontId="3"/>
  </si>
  <si>
    <t>6年生</t>
    <rPh sb="1" eb="3">
      <t>ネンセイ</t>
    </rPh>
    <phoneticPr fontId="3"/>
  </si>
  <si>
    <t>堀　　原</t>
    <rPh sb="0" eb="1">
      <t>ホリ</t>
    </rPh>
    <rPh sb="3" eb="4">
      <t>ハラ</t>
    </rPh>
    <phoneticPr fontId="3"/>
  </si>
  <si>
    <t>－</t>
    <phoneticPr fontId="3"/>
  </si>
  <si>
    <t>C</t>
    <phoneticPr fontId="3"/>
  </si>
  <si>
    <t>ｄ</t>
    <phoneticPr fontId="3"/>
  </si>
  <si>
    <t>【大会参加チーム一覧】</t>
    <rPh sb="1" eb="2">
      <t>ダイ</t>
    </rPh>
    <rPh sb="2" eb="3">
      <t>カイ</t>
    </rPh>
    <rPh sb="3" eb="5">
      <t>サンカ</t>
    </rPh>
    <rPh sb="8" eb="10">
      <t>イチラン</t>
    </rPh>
    <phoneticPr fontId="3"/>
  </si>
  <si>
    <t>【組合せ】</t>
    <rPh sb="1" eb="3">
      <t>クミアワ</t>
    </rPh>
    <phoneticPr fontId="3"/>
  </si>
  <si>
    <t>D2</t>
    <phoneticPr fontId="3"/>
  </si>
  <si>
    <t>C2</t>
    <phoneticPr fontId="3"/>
  </si>
  <si>
    <t>c</t>
    <phoneticPr fontId="3"/>
  </si>
  <si>
    <t>d</t>
    <phoneticPr fontId="3"/>
  </si>
  <si>
    <t>⑤</t>
    <phoneticPr fontId="3"/>
  </si>
  <si>
    <t>指導者の方は、選手へのフェアプレイの遂行、審判員の判定に対する異議等の発言をしないように責任のある態度で行動してください。また、保護者の方へもその旨を周知願います。</t>
    <rPh sb="0" eb="3">
      <t>シドウシャ</t>
    </rPh>
    <rPh sb="4" eb="5">
      <t>カタ</t>
    </rPh>
    <rPh sb="7" eb="9">
      <t>センシュ</t>
    </rPh>
    <rPh sb="18" eb="20">
      <t>スイコウ</t>
    </rPh>
    <rPh sb="21" eb="24">
      <t>シンパンイン</t>
    </rPh>
    <rPh sb="25" eb="27">
      <t>ハンテイ</t>
    </rPh>
    <rPh sb="28" eb="29">
      <t>タイ</t>
    </rPh>
    <rPh sb="31" eb="33">
      <t>イギ</t>
    </rPh>
    <rPh sb="33" eb="34">
      <t>トウ</t>
    </rPh>
    <rPh sb="35" eb="37">
      <t>ハツゲン</t>
    </rPh>
    <rPh sb="44" eb="46">
      <t>セキニン</t>
    </rPh>
    <rPh sb="49" eb="51">
      <t>タイド</t>
    </rPh>
    <rPh sb="52" eb="54">
      <t>コウドウ</t>
    </rPh>
    <rPh sb="64" eb="67">
      <t>ホゴシャ</t>
    </rPh>
    <rPh sb="68" eb="69">
      <t>カタ</t>
    </rPh>
    <rPh sb="73" eb="74">
      <t>ムネ</t>
    </rPh>
    <rPh sb="75" eb="78">
      <t>シュウチネガ</t>
    </rPh>
    <phoneticPr fontId="3"/>
  </si>
  <si>
    <t>スポーツ安全保険（傷害保険）に加入済みであること。</t>
    <rPh sb="4" eb="6">
      <t>アンゼン</t>
    </rPh>
    <rPh sb="6" eb="8">
      <t>ホケン</t>
    </rPh>
    <rPh sb="9" eb="11">
      <t>ショウガイ</t>
    </rPh>
    <rPh sb="11" eb="13">
      <t>ホケン</t>
    </rPh>
    <rPh sb="15" eb="17">
      <t>カニュウ</t>
    </rPh>
    <rPh sb="17" eb="18">
      <t>ズ</t>
    </rPh>
    <phoneticPr fontId="3"/>
  </si>
  <si>
    <t>有資格審判員を1名以上帯同できること。</t>
    <rPh sb="0" eb="1">
      <t>ユウ</t>
    </rPh>
    <rPh sb="1" eb="3">
      <t>シカク</t>
    </rPh>
    <rPh sb="3" eb="6">
      <t>シンパンイン</t>
    </rPh>
    <rPh sb="8" eb="9">
      <t>メイ</t>
    </rPh>
    <rPh sb="9" eb="11">
      <t>イジョウ</t>
    </rPh>
    <rPh sb="11" eb="13">
      <t>タイドウ</t>
    </rPh>
    <phoneticPr fontId="3"/>
  </si>
  <si>
    <t>2020年度水戸市スポーツ少年団に登録してあるチームとする。</t>
    <rPh sb="4" eb="6">
      <t>ネンド</t>
    </rPh>
    <rPh sb="6" eb="9">
      <t>ミトシ</t>
    </rPh>
    <rPh sb="13" eb="16">
      <t>ショウネンダン</t>
    </rPh>
    <rPh sb="17" eb="19">
      <t>トウロク</t>
    </rPh>
    <phoneticPr fontId="3"/>
  </si>
  <si>
    <t>競技方法</t>
    <rPh sb="0" eb="2">
      <t>キョウギ</t>
    </rPh>
    <rPh sb="2" eb="4">
      <t>ホウホウ</t>
    </rPh>
    <phoneticPr fontId="3"/>
  </si>
  <si>
    <t>審判は、正規の審判服を着用し、1人の主審と1人の補助審判で行う。</t>
    <rPh sb="4" eb="6">
      <t>セイキ</t>
    </rPh>
    <rPh sb="7" eb="9">
      <t>シンパン</t>
    </rPh>
    <rPh sb="9" eb="10">
      <t>フク</t>
    </rPh>
    <rPh sb="11" eb="13">
      <t>チャクヨウ</t>
    </rPh>
    <rPh sb="16" eb="17">
      <t>ニン</t>
    </rPh>
    <rPh sb="24" eb="26">
      <t>ホジョ</t>
    </rPh>
    <rPh sb="26" eb="28">
      <t>シンパン</t>
    </rPh>
    <rPh sb="29" eb="30">
      <t>オコナ</t>
    </rPh>
    <phoneticPr fontId="3"/>
  </si>
  <si>
    <t>試合への出場人数制限は設けない。</t>
    <rPh sb="4" eb="6">
      <t>シュツジョウ</t>
    </rPh>
    <rPh sb="6" eb="8">
      <t>ニンズウ</t>
    </rPh>
    <rPh sb="8" eb="10">
      <t>セイゲン</t>
    </rPh>
    <rPh sb="11" eb="12">
      <t>モウ</t>
    </rPh>
    <phoneticPr fontId="3"/>
  </si>
  <si>
    <t>上級学年に出場する下級生は当該学年での重複出場を認める。</t>
    <rPh sb="0" eb="2">
      <t>ジョウキュウ</t>
    </rPh>
    <rPh sb="2" eb="4">
      <t>ガクネン</t>
    </rPh>
    <rPh sb="5" eb="7">
      <t>シュツジョウ</t>
    </rPh>
    <rPh sb="9" eb="12">
      <t>カキュウセイ</t>
    </rPh>
    <rPh sb="13" eb="15">
      <t>トウガイ</t>
    </rPh>
    <rPh sb="15" eb="17">
      <t>ガクネン</t>
    </rPh>
    <rPh sb="19" eb="21">
      <t>ジュウフク</t>
    </rPh>
    <rPh sb="21" eb="23">
      <t>シュツジョウ</t>
    </rPh>
    <rPh sb="24" eb="25">
      <t>ミト</t>
    </rPh>
    <phoneticPr fontId="3"/>
  </si>
  <si>
    <t>下級生は上級学年にエントリーできるがその逆は認めない。</t>
    <rPh sb="0" eb="3">
      <t>カキュウセイ</t>
    </rPh>
    <rPh sb="4" eb="6">
      <t>ジョウキュウ</t>
    </rPh>
    <rPh sb="6" eb="8">
      <t>ガクネン</t>
    </rPh>
    <rPh sb="20" eb="21">
      <t>ギャク</t>
    </rPh>
    <rPh sb="22" eb="23">
      <t>ミト</t>
    </rPh>
    <phoneticPr fontId="3"/>
  </si>
  <si>
    <t>③退席処分</t>
    <rPh sb="1" eb="3">
      <t>タイセキ</t>
    </rPh>
    <rPh sb="3" eb="5">
      <t>ショブン</t>
    </rPh>
    <phoneticPr fontId="3"/>
  </si>
  <si>
    <t>②退場処分</t>
    <rPh sb="1" eb="3">
      <t>タイジョウ</t>
    </rPh>
    <rPh sb="3" eb="5">
      <t>ショブン</t>
    </rPh>
    <phoneticPr fontId="3"/>
  </si>
  <si>
    <t>①警告処分</t>
    <rPh sb="1" eb="3">
      <t>ケイコク</t>
    </rPh>
    <rPh sb="3" eb="5">
      <t>ショブン</t>
    </rPh>
    <phoneticPr fontId="3"/>
  </si>
  <si>
    <t>：異なる試合で警告を２回受けた者は次の１試合に出場できない。</t>
    <rPh sb="1" eb="2">
      <t>コト</t>
    </rPh>
    <rPh sb="4" eb="6">
      <t>シアイ</t>
    </rPh>
    <rPh sb="7" eb="9">
      <t>ケイコク</t>
    </rPh>
    <rPh sb="11" eb="12">
      <t>カイ</t>
    </rPh>
    <rPh sb="12" eb="13">
      <t>ウ</t>
    </rPh>
    <rPh sb="15" eb="16">
      <t>モノ</t>
    </rPh>
    <rPh sb="17" eb="18">
      <t>ツギ</t>
    </rPh>
    <rPh sb="20" eb="22">
      <t>シアイ</t>
    </rPh>
    <rPh sb="23" eb="24">
      <t>デ</t>
    </rPh>
    <rPh sb="24" eb="25">
      <t>バ</t>
    </rPh>
    <phoneticPr fontId="3"/>
  </si>
  <si>
    <t>：ベンチが判定に対して異議を唱えたり、選手に対して罵声などネガティブなコーチングを行い、主審から一度注意を受けた後に、再度同様な行為があった場合は、主審の判断により退席処分とし、会場内にいることを認めない。</t>
    <rPh sb="5" eb="7">
      <t>ハンテイ</t>
    </rPh>
    <rPh sb="8" eb="9">
      <t>タイ</t>
    </rPh>
    <rPh sb="11" eb="13">
      <t>イギ</t>
    </rPh>
    <rPh sb="14" eb="15">
      <t>トナ</t>
    </rPh>
    <rPh sb="19" eb="21">
      <t>センシュ</t>
    </rPh>
    <rPh sb="22" eb="23">
      <t>タイ</t>
    </rPh>
    <rPh sb="25" eb="27">
      <t>バセイ</t>
    </rPh>
    <rPh sb="41" eb="42">
      <t>オコナ</t>
    </rPh>
    <rPh sb="44" eb="46">
      <t>シュシン</t>
    </rPh>
    <rPh sb="48" eb="50">
      <t>イチド</t>
    </rPh>
    <rPh sb="50" eb="52">
      <t>チュウイ</t>
    </rPh>
    <rPh sb="53" eb="54">
      <t>ウ</t>
    </rPh>
    <rPh sb="56" eb="57">
      <t>アト</t>
    </rPh>
    <rPh sb="59" eb="61">
      <t>サイド</t>
    </rPh>
    <rPh sb="61" eb="63">
      <t>ドウヨウ</t>
    </rPh>
    <rPh sb="64" eb="66">
      <t>コウイ</t>
    </rPh>
    <rPh sb="70" eb="72">
      <t>バアイ</t>
    </rPh>
    <rPh sb="74" eb="76">
      <t>シュシン</t>
    </rPh>
    <rPh sb="77" eb="79">
      <t>ハンダン</t>
    </rPh>
    <rPh sb="82" eb="84">
      <t>タイセキ</t>
    </rPh>
    <rPh sb="84" eb="86">
      <t>ショブン</t>
    </rPh>
    <rPh sb="89" eb="91">
      <t>カイジョウ</t>
    </rPh>
    <rPh sb="91" eb="92">
      <t>ナイ</t>
    </rPh>
    <rPh sb="98" eb="99">
      <t>ミト</t>
    </rPh>
    <phoneticPr fontId="3"/>
  </si>
  <si>
    <t>：次の試合に出場できない。競技者が退場を命じられた場合は、その競技者のチームは交代要員の中から競技者を補充することができる。主審は、競技者が補充されようとしている間は試合を停止する。</t>
    <rPh sb="1" eb="2">
      <t>ツギ</t>
    </rPh>
    <rPh sb="3" eb="5">
      <t>シアイ</t>
    </rPh>
    <rPh sb="13" eb="16">
      <t>キョウギシャ</t>
    </rPh>
    <rPh sb="17" eb="19">
      <t>タイジョウ</t>
    </rPh>
    <rPh sb="20" eb="21">
      <t>メイ</t>
    </rPh>
    <rPh sb="25" eb="27">
      <t>バアイ</t>
    </rPh>
    <rPh sb="31" eb="34">
      <t>キョウギシャ</t>
    </rPh>
    <rPh sb="39" eb="41">
      <t>コウタイ</t>
    </rPh>
    <rPh sb="41" eb="43">
      <t>ヨウイン</t>
    </rPh>
    <rPh sb="44" eb="45">
      <t>ナカ</t>
    </rPh>
    <rPh sb="47" eb="50">
      <t>キョウギシャ</t>
    </rPh>
    <rPh sb="51" eb="53">
      <t>ホジュウ</t>
    </rPh>
    <rPh sb="62" eb="64">
      <t>シュシン</t>
    </rPh>
    <rPh sb="66" eb="69">
      <t>キョウギシャ</t>
    </rPh>
    <rPh sb="70" eb="72">
      <t>ホジュウ</t>
    </rPh>
    <rPh sb="81" eb="82">
      <t>アイダ</t>
    </rPh>
    <rPh sb="83" eb="85">
      <t>シアイ</t>
    </rPh>
    <rPh sb="86" eb="88">
      <t>テイシ</t>
    </rPh>
    <phoneticPr fontId="3"/>
  </si>
  <si>
    <t>ユニフォーム（シャツ・ショーツ・ストッキング）については、（公財）日本サッカー協会「ユニフォーム規定」に従うものとするが、公式戦ではないので下記のローカルルールを適用する。</t>
    <rPh sb="30" eb="32">
      <t>コウザイ</t>
    </rPh>
    <rPh sb="33" eb="35">
      <t>ニホン</t>
    </rPh>
    <rPh sb="39" eb="41">
      <t>キョウカイ</t>
    </rPh>
    <rPh sb="48" eb="50">
      <t>キテイ</t>
    </rPh>
    <rPh sb="52" eb="53">
      <t>シタガ</t>
    </rPh>
    <rPh sb="61" eb="64">
      <t>コウシキセン</t>
    </rPh>
    <rPh sb="70" eb="72">
      <t>カキ</t>
    </rPh>
    <rPh sb="81" eb="83">
      <t>テキヨウ</t>
    </rPh>
    <phoneticPr fontId="3"/>
  </si>
  <si>
    <t>両チーム異なる色彩のユニフォームを着用する。両チームのシャツの色彩が同色の場合は、ビブス着用で対応する。ただし、両チームのゴールキーパーのシャツが同色の場合は同じ色彩でもよい。なお、ユニフォームについては、色彩を基準とするので新旧モデル・メーカーの混成を認める。</t>
    <rPh sb="0" eb="1">
      <t>リョウ</t>
    </rPh>
    <rPh sb="4" eb="5">
      <t>コト</t>
    </rPh>
    <rPh sb="7" eb="9">
      <t>シキサイ</t>
    </rPh>
    <rPh sb="17" eb="19">
      <t>チャクヨウ</t>
    </rPh>
    <rPh sb="22" eb="23">
      <t>リョウ</t>
    </rPh>
    <rPh sb="31" eb="33">
      <t>シキサイ</t>
    </rPh>
    <rPh sb="34" eb="36">
      <t>ドウショク</t>
    </rPh>
    <rPh sb="37" eb="39">
      <t>バアイ</t>
    </rPh>
    <rPh sb="44" eb="46">
      <t>チャクヨウ</t>
    </rPh>
    <rPh sb="47" eb="49">
      <t>タイオウ</t>
    </rPh>
    <rPh sb="56" eb="57">
      <t>リョウ</t>
    </rPh>
    <rPh sb="73" eb="75">
      <t>ドウショク</t>
    </rPh>
    <rPh sb="76" eb="78">
      <t>バアイ</t>
    </rPh>
    <rPh sb="79" eb="80">
      <t>オナ</t>
    </rPh>
    <rPh sb="81" eb="83">
      <t>シキサイ</t>
    </rPh>
    <rPh sb="103" eb="105">
      <t>シキサイ</t>
    </rPh>
    <rPh sb="106" eb="108">
      <t>キジュン</t>
    </rPh>
    <rPh sb="113" eb="115">
      <t>シンキュウ</t>
    </rPh>
    <rPh sb="124" eb="126">
      <t>コンセイ</t>
    </rPh>
    <rPh sb="127" eb="128">
      <t>ミト</t>
    </rPh>
    <phoneticPr fontId="3"/>
  </si>
  <si>
    <t>ユニフォーム</t>
    <phoneticPr fontId="3"/>
  </si>
  <si>
    <t>先発出場及び途中出場を問わず、フィールドプレーヤーがゴールキーパーとして出場するときは、そのシャツにビブス着用での対応を可とする。但し、ゴールキーパーがフィールドプレーヤーとして出場するときはフィールドプレーヤーと同色のシャツを着用すること。</t>
    <rPh sb="0" eb="2">
      <t>センパツ</t>
    </rPh>
    <rPh sb="2" eb="4">
      <t>シュツジョウ</t>
    </rPh>
    <rPh sb="4" eb="5">
      <t>オヨ</t>
    </rPh>
    <rPh sb="6" eb="8">
      <t>トチュウ</t>
    </rPh>
    <rPh sb="8" eb="10">
      <t>シュツジョウ</t>
    </rPh>
    <rPh sb="11" eb="12">
      <t>ト</t>
    </rPh>
    <rPh sb="36" eb="38">
      <t>シュツジョウ</t>
    </rPh>
    <rPh sb="53" eb="55">
      <t>チャクヨウ</t>
    </rPh>
    <rPh sb="57" eb="59">
      <t>タイオウ</t>
    </rPh>
    <rPh sb="60" eb="61">
      <t>カ</t>
    </rPh>
    <rPh sb="65" eb="66">
      <t>タダ</t>
    </rPh>
    <rPh sb="89" eb="91">
      <t>シュツジョウ</t>
    </rPh>
    <rPh sb="107" eb="109">
      <t>ドウショク</t>
    </rPh>
    <rPh sb="114" eb="116">
      <t>チャクヨウ</t>
    </rPh>
    <phoneticPr fontId="3"/>
  </si>
  <si>
    <t>審判</t>
    <rPh sb="0" eb="2">
      <t>シンパン</t>
    </rPh>
    <phoneticPr fontId="3"/>
  </si>
  <si>
    <t>予選3チームブロックにおいて、予備審判がいない場合は各ベンチの指導者が、選手交代時の出入り等をサポート願います。</t>
    <rPh sb="51" eb="52">
      <t>ネガ</t>
    </rPh>
    <phoneticPr fontId="3"/>
  </si>
  <si>
    <t>審判員をする方は試合前に打ち合わせを行ってください。主審は試合終了後速やかに本部へ結果報告願います。</t>
    <rPh sb="0" eb="2">
      <t>シンパン</t>
    </rPh>
    <rPh sb="2" eb="3">
      <t>イン</t>
    </rPh>
    <rPh sb="6" eb="7">
      <t>カタ</t>
    </rPh>
    <rPh sb="8" eb="10">
      <t>シアイ</t>
    </rPh>
    <rPh sb="10" eb="11">
      <t>マエ</t>
    </rPh>
    <rPh sb="12" eb="13">
      <t>ウ</t>
    </rPh>
    <rPh sb="14" eb="15">
      <t>ア</t>
    </rPh>
    <rPh sb="18" eb="19">
      <t>オコナ</t>
    </rPh>
    <rPh sb="26" eb="28">
      <t>シュシン</t>
    </rPh>
    <rPh sb="29" eb="31">
      <t>シアイ</t>
    </rPh>
    <rPh sb="31" eb="33">
      <t>シュウリョウ</t>
    </rPh>
    <rPh sb="33" eb="34">
      <t>ゴ</t>
    </rPh>
    <rPh sb="34" eb="35">
      <t>スミ</t>
    </rPh>
    <rPh sb="38" eb="40">
      <t>ホンブ</t>
    </rPh>
    <rPh sb="41" eb="43">
      <t>ケッカ</t>
    </rPh>
    <rPh sb="43" eb="45">
      <t>ホウコク</t>
    </rPh>
    <rPh sb="45" eb="46">
      <t>ネガ</t>
    </rPh>
    <phoneticPr fontId="3"/>
  </si>
  <si>
    <t>会場が根本町G・ツインフィールドについては全試合終了後、後片付けを行いますので、各チームスタッフの方はご協力願います。</t>
    <rPh sb="0" eb="2">
      <t>カイジョウ</t>
    </rPh>
    <rPh sb="3" eb="6">
      <t>ネモトチョウ</t>
    </rPh>
    <rPh sb="21" eb="22">
      <t>ゼン</t>
    </rPh>
    <rPh sb="22" eb="24">
      <t>シアイ</t>
    </rPh>
    <rPh sb="24" eb="26">
      <t>シュウリョウ</t>
    </rPh>
    <rPh sb="26" eb="27">
      <t>ゴ</t>
    </rPh>
    <rPh sb="28" eb="31">
      <t>アトカタヅ</t>
    </rPh>
    <rPh sb="33" eb="34">
      <t>オコナ</t>
    </rPh>
    <rPh sb="40" eb="41">
      <t>カク</t>
    </rPh>
    <rPh sb="49" eb="50">
      <t>カタ</t>
    </rPh>
    <rPh sb="52" eb="55">
      <t>キョウリョクネガ</t>
    </rPh>
    <phoneticPr fontId="3"/>
  </si>
  <si>
    <t>各チーム公認審判員を1名以上帯同してください。審判をする方は、スタッフミーティング時に審判証を本部役員に提示願います。</t>
    <rPh sb="0" eb="1">
      <t>カク</t>
    </rPh>
    <rPh sb="4" eb="6">
      <t>コウニン</t>
    </rPh>
    <rPh sb="6" eb="8">
      <t>シンパン</t>
    </rPh>
    <rPh sb="8" eb="9">
      <t>イン</t>
    </rPh>
    <rPh sb="11" eb="14">
      <t>メイイジョウ</t>
    </rPh>
    <rPh sb="14" eb="16">
      <t>タイドウ</t>
    </rPh>
    <rPh sb="23" eb="25">
      <t>シンパン</t>
    </rPh>
    <rPh sb="28" eb="29">
      <t>カタ</t>
    </rPh>
    <rPh sb="41" eb="42">
      <t>ジ</t>
    </rPh>
    <rPh sb="43" eb="45">
      <t>シンパン</t>
    </rPh>
    <rPh sb="45" eb="46">
      <t>ショウ</t>
    </rPh>
    <rPh sb="47" eb="49">
      <t>ホンブ</t>
    </rPh>
    <rPh sb="49" eb="51">
      <t>ヤクイン</t>
    </rPh>
    <rPh sb="52" eb="55">
      <t>テイジネガ</t>
    </rPh>
    <phoneticPr fontId="3"/>
  </si>
  <si>
    <t>審判員は、審判服（シャツ・パンツ・ソックス（ショートは不可））の着用、審判資格を示す胸章及びリスペクトワッペンを必ず着用願います。</t>
    <rPh sb="0" eb="2">
      <t>シンパン</t>
    </rPh>
    <rPh sb="2" eb="3">
      <t>イン</t>
    </rPh>
    <rPh sb="5" eb="7">
      <t>シンパン</t>
    </rPh>
    <rPh sb="7" eb="8">
      <t>フク</t>
    </rPh>
    <rPh sb="27" eb="29">
      <t>フカ</t>
    </rPh>
    <rPh sb="32" eb="34">
      <t>チャクヨウ</t>
    </rPh>
    <rPh sb="35" eb="37">
      <t>シンパン</t>
    </rPh>
    <rPh sb="37" eb="39">
      <t>シカク</t>
    </rPh>
    <rPh sb="40" eb="41">
      <t>シメ</t>
    </rPh>
    <rPh sb="42" eb="43">
      <t>ムネ</t>
    </rPh>
    <rPh sb="43" eb="44">
      <t>ショウ</t>
    </rPh>
    <rPh sb="44" eb="45">
      <t>オヨ</t>
    </rPh>
    <rPh sb="56" eb="57">
      <t>カナラ</t>
    </rPh>
    <rPh sb="58" eb="61">
      <t>チャクヨウネガ</t>
    </rPh>
    <phoneticPr fontId="3"/>
  </si>
  <si>
    <t>大会中の怪我については、応急処置は行いますが、その後は各チームの責任において対処願います。また、大会中の怪我や事故等については、運営側では一切責任を負いませんのでご理解願います。</t>
    <rPh sb="0" eb="3">
      <t>タイカイチュウ</t>
    </rPh>
    <rPh sb="4" eb="6">
      <t>ケガ</t>
    </rPh>
    <rPh sb="12" eb="14">
      <t>オウキュウ</t>
    </rPh>
    <rPh sb="14" eb="16">
      <t>ショチ</t>
    </rPh>
    <rPh sb="17" eb="18">
      <t>オコナ</t>
    </rPh>
    <rPh sb="25" eb="26">
      <t>ゴ</t>
    </rPh>
    <rPh sb="27" eb="28">
      <t>カク</t>
    </rPh>
    <rPh sb="32" eb="34">
      <t>セキニン</t>
    </rPh>
    <rPh sb="38" eb="41">
      <t>タイショネガ</t>
    </rPh>
    <rPh sb="48" eb="51">
      <t>タイカイチュウ</t>
    </rPh>
    <rPh sb="52" eb="54">
      <t>ケガ</t>
    </rPh>
    <rPh sb="55" eb="57">
      <t>ジコ</t>
    </rPh>
    <rPh sb="57" eb="58">
      <t>トウ</t>
    </rPh>
    <rPh sb="64" eb="66">
      <t>ウンエイ</t>
    </rPh>
    <rPh sb="66" eb="67">
      <t>ガワ</t>
    </rPh>
    <rPh sb="69" eb="71">
      <t>イッサイ</t>
    </rPh>
    <rPh sb="71" eb="73">
      <t>セキニン</t>
    </rPh>
    <rPh sb="74" eb="75">
      <t>オ</t>
    </rPh>
    <rPh sb="82" eb="85">
      <t>リカイネガ</t>
    </rPh>
    <phoneticPr fontId="3"/>
  </si>
  <si>
    <t>ツインの開門が午前８時30分のため、選手・保護者及び応援者は、開門時間前には到着しないこと。また、荷物置き場の場所取りがないので、時間にゆとりをもってご来場願います。</t>
    <rPh sb="4" eb="6">
      <t>カイモン</t>
    </rPh>
    <rPh sb="7" eb="9">
      <t>ゴゼン</t>
    </rPh>
    <rPh sb="10" eb="11">
      <t>ジ</t>
    </rPh>
    <rPh sb="13" eb="14">
      <t>フン</t>
    </rPh>
    <rPh sb="18" eb="20">
      <t>センシュ</t>
    </rPh>
    <rPh sb="21" eb="24">
      <t>ホゴシャ</t>
    </rPh>
    <rPh sb="24" eb="25">
      <t>オヨ</t>
    </rPh>
    <rPh sb="26" eb="29">
      <t>オウエンシャ</t>
    </rPh>
    <rPh sb="31" eb="33">
      <t>カイモン</t>
    </rPh>
    <rPh sb="33" eb="35">
      <t>ジカン</t>
    </rPh>
    <rPh sb="35" eb="36">
      <t>マエ</t>
    </rPh>
    <rPh sb="38" eb="40">
      <t>トウチャク</t>
    </rPh>
    <rPh sb="49" eb="51">
      <t>ニモツ</t>
    </rPh>
    <rPh sb="51" eb="52">
      <t>オ</t>
    </rPh>
    <rPh sb="53" eb="54">
      <t>バ</t>
    </rPh>
    <rPh sb="55" eb="57">
      <t>バショ</t>
    </rPh>
    <rPh sb="57" eb="58">
      <t>ト</t>
    </rPh>
    <rPh sb="65" eb="67">
      <t>ジカン</t>
    </rPh>
    <rPh sb="76" eb="79">
      <t>ライジョウネガ</t>
    </rPh>
    <phoneticPr fontId="3"/>
  </si>
  <si>
    <t>駐車場のスペースが少ないため乗り合わせてご来場ください。</t>
    <phoneticPr fontId="3"/>
  </si>
  <si>
    <t>ゴミ等は必ず持ち帰ること。</t>
    <rPh sb="2" eb="3">
      <t>トウ</t>
    </rPh>
    <rPh sb="4" eb="5">
      <t>カナラ</t>
    </rPh>
    <rPh sb="6" eb="9">
      <t>モチカエ</t>
    </rPh>
    <phoneticPr fontId="3"/>
  </si>
  <si>
    <t>トイレはきれいに使用すること。</t>
    <phoneticPr fontId="3"/>
  </si>
  <si>
    <t>水戸市体育祭市民競技大会</t>
    <rPh sb="0" eb="3">
      <t>ミトシ</t>
    </rPh>
    <rPh sb="3" eb="6">
      <t>タイイクサイ</t>
    </rPh>
    <rPh sb="6" eb="8">
      <t>シミン</t>
    </rPh>
    <rPh sb="8" eb="10">
      <t>キョウギ</t>
    </rPh>
    <rPh sb="10" eb="12">
      <t>タイカイ</t>
    </rPh>
    <phoneticPr fontId="3"/>
  </si>
  <si>
    <t>サッカー（小学生）大会</t>
    <rPh sb="5" eb="8">
      <t>ショウガクセイ</t>
    </rPh>
    <rPh sb="9" eb="11">
      <t>タイカイ</t>
    </rPh>
    <phoneticPr fontId="3"/>
  </si>
  <si>
    <t>水戸市</t>
    <phoneticPr fontId="3"/>
  </si>
  <si>
    <t>水戸市教育委員会</t>
    <rPh sb="0" eb="3">
      <t>ミトシ</t>
    </rPh>
    <rPh sb="3" eb="5">
      <t>キョウイク</t>
    </rPh>
    <rPh sb="5" eb="8">
      <t>イインカイ</t>
    </rPh>
    <phoneticPr fontId="3"/>
  </si>
  <si>
    <t>水戸市スポーツ協会</t>
    <rPh sb="0" eb="3">
      <t>ミトシ</t>
    </rPh>
    <rPh sb="7" eb="9">
      <t>キョウカイ</t>
    </rPh>
    <phoneticPr fontId="3"/>
  </si>
  <si>
    <t>（公財）水戸市スポーツ振興協会</t>
    <rPh sb="1" eb="3">
      <t>コウザイ</t>
    </rPh>
    <rPh sb="4" eb="7">
      <t>ミトシ</t>
    </rPh>
    <rPh sb="11" eb="13">
      <t>シンコウ</t>
    </rPh>
    <rPh sb="13" eb="15">
      <t>キョウカイ</t>
    </rPh>
    <phoneticPr fontId="3"/>
  </si>
  <si>
    <r>
      <t>　2018年7月に健康増進法の一部を改正する法律が成立し、2020年4月1日より施設内での全面禁煙が施行されました。本法律により、事業者の皆様だけではなく国民の皆様におかれましても、望まない受動喫煙を防止するための取り組みは、</t>
    </r>
    <r>
      <rPr>
        <sz val="20"/>
        <color rgb="FFFF0000"/>
        <rFont val="HG丸ｺﾞｼｯｸM-PRO"/>
        <family val="3"/>
        <charset val="128"/>
      </rPr>
      <t>マナー</t>
    </r>
    <r>
      <rPr>
        <sz val="20"/>
        <rFont val="HG丸ｺﾞｼｯｸM-PRO"/>
        <family val="3"/>
        <charset val="128"/>
      </rPr>
      <t>から</t>
    </r>
    <r>
      <rPr>
        <sz val="20"/>
        <color rgb="FFFF0000"/>
        <rFont val="HG丸ｺﾞｼｯｸM-PRO"/>
        <family val="3"/>
        <charset val="128"/>
      </rPr>
      <t>ルール</t>
    </r>
    <r>
      <rPr>
        <sz val="20"/>
        <rFont val="HG丸ｺﾞｼｯｸM-PRO"/>
        <family val="3"/>
        <charset val="128"/>
      </rPr>
      <t>へと変わります。</t>
    </r>
    <rPh sb="5" eb="6">
      <t>ネン</t>
    </rPh>
    <rPh sb="7" eb="8">
      <t>ガツ</t>
    </rPh>
    <rPh sb="9" eb="11">
      <t>ケンコウ</t>
    </rPh>
    <rPh sb="11" eb="13">
      <t>ゾウシン</t>
    </rPh>
    <rPh sb="13" eb="14">
      <t>ホウ</t>
    </rPh>
    <rPh sb="15" eb="17">
      <t>イチブ</t>
    </rPh>
    <rPh sb="18" eb="20">
      <t>カイセイ</t>
    </rPh>
    <rPh sb="22" eb="24">
      <t>ホウリツ</t>
    </rPh>
    <rPh sb="25" eb="27">
      <t>セイリツ</t>
    </rPh>
    <rPh sb="33" eb="34">
      <t>ネン</t>
    </rPh>
    <rPh sb="35" eb="36">
      <t>ガツ</t>
    </rPh>
    <rPh sb="37" eb="38">
      <t>ニチ</t>
    </rPh>
    <rPh sb="40" eb="42">
      <t>シセツ</t>
    </rPh>
    <rPh sb="42" eb="43">
      <t>ナイ</t>
    </rPh>
    <rPh sb="45" eb="47">
      <t>ゼンメン</t>
    </rPh>
    <rPh sb="47" eb="49">
      <t>キンエン</t>
    </rPh>
    <rPh sb="50" eb="52">
      <t>シコウ</t>
    </rPh>
    <rPh sb="58" eb="59">
      <t>ホン</t>
    </rPh>
    <rPh sb="59" eb="61">
      <t>ホウリツ</t>
    </rPh>
    <rPh sb="65" eb="68">
      <t>ジギョウシャ</t>
    </rPh>
    <rPh sb="69" eb="71">
      <t>ミナサマ</t>
    </rPh>
    <rPh sb="77" eb="79">
      <t>コクミン</t>
    </rPh>
    <rPh sb="80" eb="82">
      <t>ミナサマ</t>
    </rPh>
    <rPh sb="91" eb="92">
      <t>ノゾ</t>
    </rPh>
    <rPh sb="95" eb="97">
      <t>ジュドウ</t>
    </rPh>
    <rPh sb="97" eb="99">
      <t>キツエン</t>
    </rPh>
    <rPh sb="100" eb="102">
      <t>ボウシ</t>
    </rPh>
    <rPh sb="107" eb="108">
      <t>ト</t>
    </rPh>
    <rPh sb="109" eb="110">
      <t>ク</t>
    </rPh>
    <rPh sb="123" eb="124">
      <t>カ</t>
    </rPh>
    <phoneticPr fontId="3"/>
  </si>
  <si>
    <t>水戸市・水戸市教育委員会・水戸市スポーツ協会</t>
    <rPh sb="4" eb="7">
      <t>ミトシ</t>
    </rPh>
    <rPh sb="9" eb="12">
      <t>イインカイ</t>
    </rPh>
    <rPh sb="13" eb="16">
      <t>ミトシ</t>
    </rPh>
    <rPh sb="20" eb="22">
      <t>キョウカイ</t>
    </rPh>
    <phoneticPr fontId="3"/>
  </si>
  <si>
    <t>（公財）水戸市スポーツ振興協会</t>
    <rPh sb="4" eb="7">
      <t>ミトシ</t>
    </rPh>
    <rPh sb="11" eb="13">
      <t>シンコウ</t>
    </rPh>
    <rPh sb="13" eb="15">
      <t>キョウカイ</t>
    </rPh>
    <phoneticPr fontId="3"/>
  </si>
  <si>
    <t>天候等で開催ができない場合は、水戸市サッカー協会ホームページ（第４種）に公開いたします。（午前７時目安）</t>
    <rPh sb="4" eb="6">
      <t>カイサイ</t>
    </rPh>
    <rPh sb="11" eb="13">
      <t>バアイ</t>
    </rPh>
    <rPh sb="15" eb="18">
      <t>ミトシ</t>
    </rPh>
    <rPh sb="22" eb="24">
      <t>キョウカイ</t>
    </rPh>
    <rPh sb="31" eb="32">
      <t>ダイ</t>
    </rPh>
    <rPh sb="33" eb="34">
      <t>シュ</t>
    </rPh>
    <rPh sb="45" eb="47">
      <t>ゴゼン</t>
    </rPh>
    <phoneticPr fontId="3"/>
  </si>
  <si>
    <t>各ブロックが２位まで、各ブロックの３位よりワイルドカード２が決勝進出</t>
    <rPh sb="0" eb="1">
      <t>カク</t>
    </rPh>
    <rPh sb="7" eb="8">
      <t>イ</t>
    </rPh>
    <rPh sb="11" eb="12">
      <t>カク</t>
    </rPh>
    <rPh sb="18" eb="19">
      <t>イ</t>
    </rPh>
    <rPh sb="30" eb="32">
      <t>ケッショウ</t>
    </rPh>
    <rPh sb="32" eb="34">
      <t>シンシュツ</t>
    </rPh>
    <phoneticPr fontId="3"/>
  </si>
  <si>
    <t>各ブロックが２位まで決勝進出</t>
    <rPh sb="0" eb="1">
      <t>カク</t>
    </rPh>
    <rPh sb="7" eb="8">
      <t>イ</t>
    </rPh>
    <rPh sb="10" eb="12">
      <t>ケッショウ</t>
    </rPh>
    <rPh sb="12" eb="14">
      <t>シンシュツ</t>
    </rPh>
    <phoneticPr fontId="3"/>
  </si>
  <si>
    <t>主　催</t>
    <rPh sb="0" eb="1">
      <t>シュ</t>
    </rPh>
    <rPh sb="2" eb="3">
      <t>サイ</t>
    </rPh>
    <phoneticPr fontId="3"/>
  </si>
  <si>
    <t>後　援</t>
    <rPh sb="0" eb="1">
      <t>ノチ</t>
    </rPh>
    <rPh sb="2" eb="3">
      <t>エン</t>
    </rPh>
    <phoneticPr fontId="3"/>
  </si>
  <si>
    <t>主　管</t>
    <rPh sb="0" eb="1">
      <t>シュ</t>
    </rPh>
    <rPh sb="2" eb="3">
      <t>カン</t>
    </rPh>
    <phoneticPr fontId="3"/>
  </si>
  <si>
    <t>期　日</t>
    <rPh sb="0" eb="1">
      <t>キ</t>
    </rPh>
    <rPh sb="2" eb="3">
      <t>ニチ</t>
    </rPh>
    <phoneticPr fontId="3"/>
  </si>
  <si>
    <t>W2</t>
    <phoneticPr fontId="3"/>
  </si>
  <si>
    <t>本部</t>
    <rPh sb="0" eb="2">
      <t>ホンブ</t>
    </rPh>
    <phoneticPr fontId="3"/>
  </si>
  <si>
    <t>1位ブロック</t>
    <rPh sb="1" eb="2">
      <t>イ</t>
    </rPh>
    <phoneticPr fontId="3"/>
  </si>
  <si>
    <t>２位ブロック</t>
    <rPh sb="1" eb="2">
      <t>イ</t>
    </rPh>
    <phoneticPr fontId="3"/>
  </si>
  <si>
    <t>３位ブロック</t>
    <rPh sb="1" eb="2">
      <t>イ</t>
    </rPh>
    <phoneticPr fontId="3"/>
  </si>
  <si>
    <t>決勝は、6年生を除く各学年８チームによるトーナメント戦とする。</t>
    <rPh sb="0" eb="2">
      <t>ケッショウ</t>
    </rPh>
    <rPh sb="5" eb="7">
      <t>ネンセイ</t>
    </rPh>
    <rPh sb="8" eb="9">
      <t>ノゾ</t>
    </rPh>
    <rPh sb="10" eb="13">
      <t>カクガクネン</t>
    </rPh>
    <phoneticPr fontId="3"/>
  </si>
  <si>
    <t>6年生は1日で開催する。決勝戦は、予選結果により1位～3位ブロックに分かれ4チームのトーナメント戦とする。</t>
    <rPh sb="1" eb="3">
      <t>ネンセイ</t>
    </rPh>
    <rPh sb="5" eb="6">
      <t>ニチ</t>
    </rPh>
    <rPh sb="7" eb="9">
      <t>カイサイ</t>
    </rPh>
    <rPh sb="12" eb="15">
      <t>ケッショウセン</t>
    </rPh>
    <rPh sb="17" eb="19">
      <t>ヨセン</t>
    </rPh>
    <rPh sb="19" eb="21">
      <t>ケッカ</t>
    </rPh>
    <rPh sb="25" eb="26">
      <t>イ</t>
    </rPh>
    <rPh sb="28" eb="29">
      <t>イ</t>
    </rPh>
    <rPh sb="34" eb="35">
      <t>ワ</t>
    </rPh>
    <rPh sb="48" eb="49">
      <t>セン</t>
    </rPh>
    <phoneticPr fontId="3"/>
  </si>
  <si>
    <t>4年生の予選</t>
    <rPh sb="1" eb="3">
      <t>ネンセイ</t>
    </rPh>
    <rPh sb="4" eb="6">
      <t>ヨセン</t>
    </rPh>
    <phoneticPr fontId="3"/>
  </si>
  <si>
    <t>5年生の予選</t>
    <rPh sb="1" eb="3">
      <t>ネンセイ</t>
    </rPh>
    <rPh sb="4" eb="6">
      <t>ヨセン</t>
    </rPh>
    <phoneticPr fontId="3"/>
  </si>
  <si>
    <t>3年生の決勝</t>
    <rPh sb="1" eb="3">
      <t>ネンセイ</t>
    </rPh>
    <rPh sb="4" eb="6">
      <t>ケッショウ</t>
    </rPh>
    <phoneticPr fontId="3"/>
  </si>
  <si>
    <t>4年生の決勝</t>
    <rPh sb="1" eb="3">
      <t>ネンセイ</t>
    </rPh>
    <rPh sb="4" eb="6">
      <t>ケッショウ</t>
    </rPh>
    <phoneticPr fontId="3"/>
  </si>
  <si>
    <t>5年生の決勝</t>
    <rPh sb="1" eb="3">
      <t>ネンセイ</t>
    </rPh>
    <rPh sb="4" eb="6">
      <t>ケッショウ</t>
    </rPh>
    <phoneticPr fontId="3"/>
  </si>
  <si>
    <t>6年生の予選・決勝</t>
    <rPh sb="1" eb="3">
      <t>ネンセイ</t>
    </rPh>
    <rPh sb="4" eb="6">
      <t>ヨセン</t>
    </rPh>
    <rPh sb="7" eb="9">
      <t>ケッショウ</t>
    </rPh>
    <phoneticPr fontId="3"/>
  </si>
  <si>
    <t>3年生・4年生・5年生予選</t>
    <rPh sb="1" eb="3">
      <t>ネンセイ</t>
    </rPh>
    <rPh sb="5" eb="7">
      <t>ネンセイ</t>
    </rPh>
    <rPh sb="9" eb="11">
      <t>ネンセイ</t>
    </rPh>
    <rPh sb="11" eb="13">
      <t>ヨセン</t>
    </rPh>
    <phoneticPr fontId="3"/>
  </si>
  <si>
    <t>全学年決勝</t>
    <rPh sb="0" eb="1">
      <t>ゼン</t>
    </rPh>
    <rPh sb="1" eb="3">
      <t>ガクネン</t>
    </rPh>
    <rPh sb="3" eb="5">
      <t>ケッショウ</t>
    </rPh>
    <phoneticPr fontId="3"/>
  </si>
  <si>
    <t>根本町グランド</t>
    <rPh sb="0" eb="3">
      <t>ネモトチョウ</t>
    </rPh>
    <phoneticPr fontId="3"/>
  </si>
  <si>
    <t>ツインフィールド　天然芝</t>
    <rPh sb="9" eb="12">
      <t>テンネンシバ</t>
    </rPh>
    <phoneticPr fontId="3"/>
  </si>
  <si>
    <t>ｄ</t>
    <phoneticPr fontId="3"/>
  </si>
  <si>
    <t>ｃ</t>
    <phoneticPr fontId="3"/>
  </si>
  <si>
    <t>②</t>
    <phoneticPr fontId="3"/>
  </si>
  <si>
    <t>A2</t>
    <phoneticPr fontId="3"/>
  </si>
  <si>
    <t>ｃ</t>
    <phoneticPr fontId="3"/>
  </si>
  <si>
    <t>※黄色1～15については、2ページにある、各チーム荷物置き場の番号です。</t>
    <rPh sb="1" eb="3">
      <t>キイロ</t>
    </rPh>
    <rPh sb="21" eb="22">
      <t>カク</t>
    </rPh>
    <rPh sb="25" eb="27">
      <t>ニモツ</t>
    </rPh>
    <rPh sb="27" eb="28">
      <t>オ</t>
    </rPh>
    <rPh sb="29" eb="30">
      <t>バ</t>
    </rPh>
    <rPh sb="31" eb="33">
      <t>バンゴウ</t>
    </rPh>
    <phoneticPr fontId="3"/>
  </si>
  <si>
    <t>D1</t>
    <phoneticPr fontId="3"/>
  </si>
  <si>
    <t>６年生決勝トーナメント戦組合せ</t>
    <rPh sb="1" eb="3">
      <t>ネンセイ</t>
    </rPh>
    <rPh sb="3" eb="5">
      <t>ケッショウ</t>
    </rPh>
    <rPh sb="11" eb="12">
      <t>セン</t>
    </rPh>
    <rPh sb="12" eb="14">
      <t>クミアワ</t>
    </rPh>
    <phoneticPr fontId="3"/>
  </si>
  <si>
    <t>選手・指導者・帯同審判員については、大会当日より１週間前からの検温を実施し、健康チェックシートの提出をお願いします。また、保護者応援者についても当日検温し、チームの来場者名簿を作成し提出をお願いします。健康チェックシート及び来場者名簿については、運営本部が責任をもって１か月保管し、提出要請等の対応が不要となり次第、責任をもって破棄します。　　　　　　　　　　　　　　　　　　　　　　　　　　　　　　　　　　　　　　なお、参加チームにおいては、「事業再開に関するIFA第４種委員会ガイドライン」を確認し遵守すること。健康チェックシート未提出者等は大会当日参加できませんので、チーム責任者は記載漏れ等が無いように確認し提出してください。</t>
    <rPh sb="0" eb="2">
      <t>センシュ</t>
    </rPh>
    <rPh sb="3" eb="6">
      <t>シドウシャ</t>
    </rPh>
    <rPh sb="7" eb="9">
      <t>タイドウ</t>
    </rPh>
    <rPh sb="9" eb="12">
      <t>シンパンイン</t>
    </rPh>
    <rPh sb="18" eb="20">
      <t>タイカイ</t>
    </rPh>
    <rPh sb="20" eb="22">
      <t>トウジツ</t>
    </rPh>
    <rPh sb="25" eb="28">
      <t>シュウカンマエ</t>
    </rPh>
    <rPh sb="31" eb="33">
      <t>ケンオン</t>
    </rPh>
    <rPh sb="34" eb="36">
      <t>ジッシ</t>
    </rPh>
    <rPh sb="38" eb="40">
      <t>ケンコウ</t>
    </rPh>
    <rPh sb="48" eb="50">
      <t>テイシュツ</t>
    </rPh>
    <rPh sb="52" eb="53">
      <t>ネガ</t>
    </rPh>
    <rPh sb="61" eb="64">
      <t>ホゴシャ</t>
    </rPh>
    <rPh sb="64" eb="67">
      <t>オウエンシャ</t>
    </rPh>
    <rPh sb="72" eb="74">
      <t>トウジツ</t>
    </rPh>
    <rPh sb="74" eb="76">
      <t>ケンオン</t>
    </rPh>
    <rPh sb="82" eb="85">
      <t>ライジョウシャ</t>
    </rPh>
    <rPh sb="85" eb="87">
      <t>メイボ</t>
    </rPh>
    <rPh sb="88" eb="90">
      <t>サクセイ</t>
    </rPh>
    <rPh sb="91" eb="93">
      <t>テイシュツ</t>
    </rPh>
    <rPh sb="95" eb="96">
      <t>ネガ</t>
    </rPh>
    <rPh sb="101" eb="103">
      <t>ケンコウ</t>
    </rPh>
    <rPh sb="110" eb="111">
      <t>オヨ</t>
    </rPh>
    <rPh sb="112" eb="115">
      <t>ライジョウシャ</t>
    </rPh>
    <rPh sb="115" eb="117">
      <t>メイボ</t>
    </rPh>
    <rPh sb="123" eb="125">
      <t>ウンエイ</t>
    </rPh>
    <rPh sb="125" eb="127">
      <t>ホンブ</t>
    </rPh>
    <rPh sb="128" eb="130">
      <t>セキニン</t>
    </rPh>
    <rPh sb="136" eb="137">
      <t>ゲツ</t>
    </rPh>
    <rPh sb="137" eb="139">
      <t>ホカン</t>
    </rPh>
    <rPh sb="141" eb="143">
      <t>テイシュツ</t>
    </rPh>
    <rPh sb="143" eb="145">
      <t>ヨウセイ</t>
    </rPh>
    <rPh sb="145" eb="146">
      <t>トウ</t>
    </rPh>
    <rPh sb="147" eb="149">
      <t>タイオウ</t>
    </rPh>
    <rPh sb="150" eb="152">
      <t>フヨウ</t>
    </rPh>
    <rPh sb="155" eb="157">
      <t>シダイ</t>
    </rPh>
    <rPh sb="158" eb="160">
      <t>セキニン</t>
    </rPh>
    <rPh sb="164" eb="166">
      <t>ハキ</t>
    </rPh>
    <rPh sb="211" eb="213">
      <t>サンカ</t>
    </rPh>
    <rPh sb="223" eb="225">
      <t>ジギョウ</t>
    </rPh>
    <rPh sb="225" eb="227">
      <t>サイカイ</t>
    </rPh>
    <rPh sb="228" eb="229">
      <t>カン</t>
    </rPh>
    <rPh sb="234" eb="235">
      <t>ダイ</t>
    </rPh>
    <rPh sb="236" eb="237">
      <t>シュ</t>
    </rPh>
    <rPh sb="237" eb="240">
      <t>イインカイ</t>
    </rPh>
    <rPh sb="248" eb="250">
      <t>カクニン</t>
    </rPh>
    <rPh sb="251" eb="253">
      <t>ジュンシュ</t>
    </rPh>
    <rPh sb="258" eb="260">
      <t>ケンコウ</t>
    </rPh>
    <rPh sb="267" eb="271">
      <t>ミテイシュツシャ</t>
    </rPh>
    <rPh sb="271" eb="272">
      <t>トウ</t>
    </rPh>
    <rPh sb="273" eb="275">
      <t>タイカイ</t>
    </rPh>
    <rPh sb="275" eb="277">
      <t>トウジツ</t>
    </rPh>
    <rPh sb="277" eb="279">
      <t>サンカ</t>
    </rPh>
    <rPh sb="290" eb="293">
      <t>セキニンシャ</t>
    </rPh>
    <rPh sb="294" eb="296">
      <t>キサイ</t>
    </rPh>
    <rPh sb="296" eb="297">
      <t>モ</t>
    </rPh>
    <rPh sb="298" eb="299">
      <t>トウ</t>
    </rPh>
    <rPh sb="300" eb="301">
      <t>ナ</t>
    </rPh>
    <rPh sb="305" eb="307">
      <t>カクニン</t>
    </rPh>
    <rPh sb="308" eb="310">
      <t>テイシュツ</t>
    </rPh>
    <phoneticPr fontId="3"/>
  </si>
  <si>
    <t>各学年全試合終了後、優勝・準優勝・第3位・敢闘賞を表彰します。</t>
    <rPh sb="0" eb="3">
      <t>カクガクネン</t>
    </rPh>
    <rPh sb="3" eb="4">
      <t>ゼン</t>
    </rPh>
    <rPh sb="4" eb="6">
      <t>シアイ</t>
    </rPh>
    <rPh sb="6" eb="8">
      <t>シュウリョウ</t>
    </rPh>
    <rPh sb="8" eb="9">
      <t>ゴ</t>
    </rPh>
    <rPh sb="10" eb="12">
      <t>ユウショウ</t>
    </rPh>
    <rPh sb="13" eb="16">
      <t>ジュンユウショウ</t>
    </rPh>
    <rPh sb="17" eb="18">
      <t>ダイ</t>
    </rPh>
    <rPh sb="19" eb="20">
      <t>サンイ</t>
    </rPh>
    <rPh sb="21" eb="23">
      <t>カントウ</t>
    </rPh>
    <rPh sb="23" eb="24">
      <t>ショウ</t>
    </rPh>
    <rPh sb="25" eb="27">
      <t>ヒョウショウ</t>
    </rPh>
    <phoneticPr fontId="3"/>
  </si>
  <si>
    <t>施設利用者名簿・健康状態チェックシート</t>
    <rPh sb="0" eb="2">
      <t>シセツ</t>
    </rPh>
    <rPh sb="2" eb="5">
      <t>リヨウシャ</t>
    </rPh>
    <rPh sb="5" eb="7">
      <t>メイボ</t>
    </rPh>
    <rPh sb="8" eb="10">
      <t>ケンコウ</t>
    </rPh>
    <rPh sb="10" eb="12">
      <t>ジョウタイ</t>
    </rPh>
    <phoneticPr fontId="60"/>
  </si>
  <si>
    <t>会場</t>
    <rPh sb="0" eb="2">
      <t>カイジョウ</t>
    </rPh>
    <phoneticPr fontId="60"/>
  </si>
  <si>
    <t>ツインフィールド</t>
    <phoneticPr fontId="60"/>
  </si>
  <si>
    <t>利用年月日</t>
    <rPh sb="0" eb="2">
      <t>リヨウ</t>
    </rPh>
    <rPh sb="2" eb="5">
      <t>ネンガッピ</t>
    </rPh>
    <phoneticPr fontId="60"/>
  </si>
  <si>
    <t>令和　　　年　　　月　　　日</t>
    <rPh sb="0" eb="2">
      <t>レイワ</t>
    </rPh>
    <rPh sb="5" eb="6">
      <t>ネン</t>
    </rPh>
    <rPh sb="9" eb="10">
      <t>ツキ</t>
    </rPh>
    <rPh sb="13" eb="14">
      <t>ヒ</t>
    </rPh>
    <phoneticPr fontId="3"/>
  </si>
  <si>
    <t>チーム名</t>
    <rPh sb="3" eb="4">
      <t>メイ</t>
    </rPh>
    <phoneticPr fontId="60"/>
  </si>
  <si>
    <t>保護者・応援者数</t>
    <rPh sb="0" eb="3">
      <t>ホゴシャ</t>
    </rPh>
    <rPh sb="4" eb="7">
      <t>オウエンシャ</t>
    </rPh>
    <rPh sb="7" eb="8">
      <t>スウ</t>
    </rPh>
    <phoneticPr fontId="60"/>
  </si>
  <si>
    <t>人　　　　　</t>
    <rPh sb="0" eb="1">
      <t>ニン</t>
    </rPh>
    <phoneticPr fontId="3"/>
  </si>
  <si>
    <t>チーム責任者</t>
    <rPh sb="3" eb="6">
      <t>セキニンシャ</t>
    </rPh>
    <phoneticPr fontId="60"/>
  </si>
  <si>
    <t>　チーム責任者へお願い</t>
    <rPh sb="4" eb="7">
      <t>セキニンシャ</t>
    </rPh>
    <rPh sb="9" eb="10">
      <t>ネガ</t>
    </rPh>
    <phoneticPr fontId="60"/>
  </si>
  <si>
    <t>以下のチェック項目を保護者・応援者全員に確認のうえ、施設利用者名簿の提出をしてください。</t>
    <rPh sb="0" eb="2">
      <t>イカ</t>
    </rPh>
    <rPh sb="7" eb="9">
      <t>コウモク</t>
    </rPh>
    <rPh sb="10" eb="13">
      <t>ホゴシャ</t>
    </rPh>
    <rPh sb="14" eb="17">
      <t>オウエンシャ</t>
    </rPh>
    <rPh sb="17" eb="19">
      <t>ゼンイン</t>
    </rPh>
    <rPh sb="20" eb="22">
      <t>カクニン</t>
    </rPh>
    <rPh sb="26" eb="28">
      <t>シセツ</t>
    </rPh>
    <rPh sb="28" eb="31">
      <t>リヨウシャ</t>
    </rPh>
    <rPh sb="31" eb="33">
      <t>メイボ</t>
    </rPh>
    <rPh sb="34" eb="36">
      <t>テイシュツ</t>
    </rPh>
    <phoneticPr fontId="60"/>
  </si>
  <si>
    <t>チェック項目</t>
    <rPh sb="4" eb="6">
      <t>コウモク</t>
    </rPh>
    <phoneticPr fontId="60"/>
  </si>
  <si>
    <t>チェック欄</t>
    <rPh sb="4" eb="5">
      <t>ラン</t>
    </rPh>
    <phoneticPr fontId="3"/>
  </si>
  <si>
    <t>利用当日の体温に異常がない</t>
    <rPh sb="0" eb="2">
      <t>リヨウ</t>
    </rPh>
    <rPh sb="2" eb="4">
      <t>トウジツ</t>
    </rPh>
    <rPh sb="5" eb="7">
      <t>タイオン</t>
    </rPh>
    <rPh sb="8" eb="10">
      <t>イジョウ</t>
    </rPh>
    <phoneticPr fontId="60"/>
  </si>
  <si>
    <t>利用前２週間において以下の事項の有無</t>
    <rPh sb="0" eb="2">
      <t>リヨウ</t>
    </rPh>
    <rPh sb="2" eb="3">
      <t>マエ</t>
    </rPh>
    <rPh sb="4" eb="6">
      <t>シュウカン</t>
    </rPh>
    <rPh sb="10" eb="12">
      <t>イカ</t>
    </rPh>
    <rPh sb="13" eb="15">
      <t>ジコウ</t>
    </rPh>
    <rPh sb="16" eb="18">
      <t>ウム</t>
    </rPh>
    <phoneticPr fontId="60"/>
  </si>
  <si>
    <t>・平熱を超える発熱がない</t>
    <rPh sb="1" eb="3">
      <t>ヘイネツ</t>
    </rPh>
    <rPh sb="4" eb="5">
      <t>コ</t>
    </rPh>
    <rPh sb="7" eb="9">
      <t>ハツネツ</t>
    </rPh>
    <phoneticPr fontId="60"/>
  </si>
  <si>
    <t>・咳（せき）、のどの痛みなどかぜの症状がない</t>
    <rPh sb="1" eb="2">
      <t>セキ</t>
    </rPh>
    <rPh sb="10" eb="11">
      <t>イタ</t>
    </rPh>
    <rPh sb="17" eb="19">
      <t>ショウジョウ</t>
    </rPh>
    <phoneticPr fontId="60"/>
  </si>
  <si>
    <t>・だるさ（倦怠感）、息苦しさ（呼吸困難）がない</t>
    <rPh sb="5" eb="8">
      <t>ケンタイカン</t>
    </rPh>
    <rPh sb="10" eb="12">
      <t>イキグル</t>
    </rPh>
    <rPh sb="15" eb="17">
      <t>コキュウ</t>
    </rPh>
    <rPh sb="17" eb="19">
      <t>コンナン</t>
    </rPh>
    <phoneticPr fontId="60"/>
  </si>
  <si>
    <t>・嗅覚や味覚の異常がない</t>
    <rPh sb="1" eb="3">
      <t>キュウカク</t>
    </rPh>
    <rPh sb="4" eb="6">
      <t>ミカク</t>
    </rPh>
    <rPh sb="7" eb="9">
      <t>イジョウ</t>
    </rPh>
    <phoneticPr fontId="60"/>
  </si>
  <si>
    <t>・体が重く感じる、疲れやすい等の症状がない</t>
    <rPh sb="1" eb="2">
      <t>カラダ</t>
    </rPh>
    <rPh sb="3" eb="4">
      <t>オモ</t>
    </rPh>
    <rPh sb="5" eb="6">
      <t>カン</t>
    </rPh>
    <rPh sb="9" eb="10">
      <t>ツカ</t>
    </rPh>
    <rPh sb="14" eb="15">
      <t>ナド</t>
    </rPh>
    <rPh sb="16" eb="18">
      <t>ショウジョウ</t>
    </rPh>
    <phoneticPr fontId="60"/>
  </si>
  <si>
    <t>・新型コロナウイルス感染症陽性者と濃厚接触がない</t>
    <rPh sb="1" eb="3">
      <t>シンガタ</t>
    </rPh>
    <rPh sb="10" eb="13">
      <t>カンセンショウ</t>
    </rPh>
    <rPh sb="13" eb="15">
      <t>ヨウセイ</t>
    </rPh>
    <rPh sb="15" eb="16">
      <t>シャ</t>
    </rPh>
    <rPh sb="17" eb="19">
      <t>ノウコウ</t>
    </rPh>
    <rPh sb="19" eb="21">
      <t>セッショク</t>
    </rPh>
    <phoneticPr fontId="60"/>
  </si>
  <si>
    <t>・同居家族や身近な知人に感染が疑われる方はいない</t>
    <rPh sb="1" eb="3">
      <t>ドウキョ</t>
    </rPh>
    <rPh sb="3" eb="5">
      <t>カゾク</t>
    </rPh>
    <rPh sb="6" eb="8">
      <t>ミジカ</t>
    </rPh>
    <rPh sb="9" eb="11">
      <t>チジン</t>
    </rPh>
    <rPh sb="12" eb="14">
      <t>カンセン</t>
    </rPh>
    <rPh sb="15" eb="16">
      <t>ウタガ</t>
    </rPh>
    <rPh sb="19" eb="20">
      <t>カタ</t>
    </rPh>
    <phoneticPr fontId="60"/>
  </si>
  <si>
    <t>・過去14日以内に政府から入国制限、入国後の観察期間を必要とさている国、地域等へ渡航又は当該在住者との接触がない</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4" eb="35">
      <t>クニ</t>
    </rPh>
    <rPh sb="36" eb="38">
      <t>チイキ</t>
    </rPh>
    <rPh sb="38" eb="39">
      <t>トウ</t>
    </rPh>
    <rPh sb="40" eb="42">
      <t>トコウ</t>
    </rPh>
    <rPh sb="42" eb="43">
      <t>マタ</t>
    </rPh>
    <rPh sb="44" eb="46">
      <t>トウガイ</t>
    </rPh>
    <rPh sb="46" eb="49">
      <t>ザイジュウシャ</t>
    </rPh>
    <rPh sb="51" eb="53">
      <t>セッショク</t>
    </rPh>
    <phoneticPr fontId="60"/>
  </si>
  <si>
    <t>施設利用者名簿</t>
    <rPh sb="0" eb="2">
      <t>シセツ</t>
    </rPh>
    <rPh sb="2" eb="5">
      <t>リヨウシャ</t>
    </rPh>
    <rPh sb="5" eb="7">
      <t>メイボ</t>
    </rPh>
    <phoneticPr fontId="3"/>
  </si>
  <si>
    <t>年　　　月　　　日</t>
    <rPh sb="0" eb="1">
      <t>ネン</t>
    </rPh>
    <rPh sb="4" eb="5">
      <t>ツキ</t>
    </rPh>
    <rPh sb="8" eb="9">
      <t>ヒ</t>
    </rPh>
    <phoneticPr fontId="3"/>
  </si>
  <si>
    <t>№</t>
    <phoneticPr fontId="3"/>
  </si>
  <si>
    <t>氏　　　　名</t>
    <rPh sb="0" eb="1">
      <t>シ</t>
    </rPh>
    <rPh sb="5" eb="6">
      <t>ナ</t>
    </rPh>
    <phoneticPr fontId="3"/>
  </si>
  <si>
    <t>年齢</t>
    <rPh sb="0" eb="2">
      <t>ネンレイ</t>
    </rPh>
    <phoneticPr fontId="3"/>
  </si>
  <si>
    <t>性別</t>
    <rPh sb="0" eb="2">
      <t>セイベツ</t>
    </rPh>
    <phoneticPr fontId="3"/>
  </si>
  <si>
    <t>体温</t>
    <rPh sb="0" eb="2">
      <t>タイオン</t>
    </rPh>
    <phoneticPr fontId="3"/>
  </si>
  <si>
    <t>住　　　　　所</t>
    <rPh sb="0" eb="1">
      <t>ジュウ</t>
    </rPh>
    <rPh sb="6" eb="7">
      <t>ショ</t>
    </rPh>
    <phoneticPr fontId="3"/>
  </si>
  <si>
    <t>連絡先</t>
    <rPh sb="0" eb="3">
      <t>レンラクサキ</t>
    </rPh>
    <phoneticPr fontId="3"/>
  </si>
  <si>
    <t>男 ・ 女</t>
    <rPh sb="0" eb="1">
      <t>オトコ</t>
    </rPh>
    <rPh sb="4" eb="5">
      <t>オンナ</t>
    </rPh>
    <phoneticPr fontId="3"/>
  </si>
  <si>
    <t>Aブロック</t>
    <phoneticPr fontId="3"/>
  </si>
  <si>
    <t>Dブロック</t>
    <phoneticPr fontId="3"/>
  </si>
  <si>
    <t>Cブロック</t>
    <phoneticPr fontId="3"/>
  </si>
  <si>
    <t>Bブロック</t>
    <phoneticPr fontId="3"/>
  </si>
  <si>
    <t>試合開始時間</t>
    <rPh sb="0" eb="2">
      <t>シアイ</t>
    </rPh>
    <rPh sb="2" eb="4">
      <t>カイシ</t>
    </rPh>
    <rPh sb="4" eb="6">
      <t>ジカン</t>
    </rPh>
    <phoneticPr fontId="3"/>
  </si>
  <si>
    <t>第 59 回</t>
    <rPh sb="0" eb="1">
      <t>ダイ</t>
    </rPh>
    <rPh sb="5" eb="6">
      <t>カイ</t>
    </rPh>
    <phoneticPr fontId="3"/>
  </si>
  <si>
    <t>１2（パーゴラ）</t>
    <phoneticPr fontId="3"/>
  </si>
  <si>
    <t>ベンチ入りするチームの役員の1名以上がJFA公認指導者D級コーチライセンス以上を有することが望ましい。</t>
    <rPh sb="3" eb="4">
      <t>イ</t>
    </rPh>
    <rPh sb="11" eb="13">
      <t>ヤクイン</t>
    </rPh>
    <rPh sb="15" eb="16">
      <t>メイ</t>
    </rPh>
    <rPh sb="16" eb="18">
      <t>イジョウ</t>
    </rPh>
    <rPh sb="22" eb="24">
      <t>コウニン</t>
    </rPh>
    <rPh sb="24" eb="27">
      <t>シドウシャ</t>
    </rPh>
    <rPh sb="28" eb="29">
      <t>キュウ</t>
    </rPh>
    <rPh sb="37" eb="39">
      <t>イジョウ</t>
    </rPh>
    <rPh sb="40" eb="41">
      <t>ユウ</t>
    </rPh>
    <rPh sb="46" eb="47">
      <t>ノゾ</t>
    </rPh>
    <phoneticPr fontId="3"/>
  </si>
  <si>
    <t>１日で開催、８チームによる決勝トーナメント</t>
    <rPh sb="1" eb="2">
      <t>ニチ</t>
    </rPh>
    <rPh sb="3" eb="5">
      <t>カイサイ</t>
    </rPh>
    <rPh sb="13" eb="15">
      <t>ケッショウ</t>
    </rPh>
    <phoneticPr fontId="3"/>
  </si>
  <si>
    <t>本部</t>
    <rPh sb="0" eb="2">
      <t>ホンブ</t>
    </rPh>
    <phoneticPr fontId="3"/>
  </si>
  <si>
    <t>新荘常磐</t>
    <rPh sb="0" eb="1">
      <t>シン</t>
    </rPh>
    <rPh sb="1" eb="2">
      <t>ソウ</t>
    </rPh>
    <rPh sb="2" eb="4">
      <t>トキワ</t>
    </rPh>
    <phoneticPr fontId="3"/>
  </si>
  <si>
    <t>水戸</t>
    <rPh sb="0" eb="2">
      <t>ミト</t>
    </rPh>
    <phoneticPr fontId="3"/>
  </si>
  <si>
    <t>城東</t>
    <rPh sb="0" eb="2">
      <t>ジョウトウ</t>
    </rPh>
    <phoneticPr fontId="3"/>
  </si>
  <si>
    <t>緑岡</t>
    <rPh sb="0" eb="2">
      <t>ミドリオカ</t>
    </rPh>
    <phoneticPr fontId="3"/>
  </si>
  <si>
    <t>内原</t>
    <rPh sb="0" eb="2">
      <t>ウチハラ</t>
    </rPh>
    <phoneticPr fontId="3"/>
  </si>
  <si>
    <t>吉田</t>
    <rPh sb="0" eb="2">
      <t>ヨシダ</t>
    </rPh>
    <phoneticPr fontId="3"/>
  </si>
  <si>
    <t>双葉台</t>
    <rPh sb="0" eb="2">
      <t>フタバ</t>
    </rPh>
    <rPh sb="2" eb="3">
      <t>ダイ</t>
    </rPh>
    <phoneticPr fontId="3"/>
  </si>
  <si>
    <t>堀原</t>
    <rPh sb="0" eb="2">
      <t>ホリハラ</t>
    </rPh>
    <phoneticPr fontId="3"/>
  </si>
  <si>
    <t>見川</t>
    <rPh sb="0" eb="2">
      <t>ミガワ</t>
    </rPh>
    <phoneticPr fontId="3"/>
  </si>
  <si>
    <t>笠原</t>
    <rPh sb="0" eb="2">
      <t>カサハラ</t>
    </rPh>
    <phoneticPr fontId="3"/>
  </si>
  <si>
    <t>ツイン</t>
    <phoneticPr fontId="3"/>
  </si>
  <si>
    <t>ツイン</t>
    <phoneticPr fontId="3"/>
  </si>
  <si>
    <t>上中妻</t>
    <rPh sb="0" eb="1">
      <t>カミ</t>
    </rPh>
    <rPh sb="1" eb="2">
      <t>ナカ</t>
    </rPh>
    <rPh sb="2" eb="3">
      <t>ツマ</t>
    </rPh>
    <phoneticPr fontId="3"/>
  </si>
  <si>
    <t>浜田吉田ヶ丘</t>
    <rPh sb="0" eb="2">
      <t>ハマダ</t>
    </rPh>
    <rPh sb="2" eb="4">
      <t>ヨシダ</t>
    </rPh>
    <rPh sb="5" eb="6">
      <t>オカ</t>
    </rPh>
    <phoneticPr fontId="3"/>
  </si>
  <si>
    <t>常澄</t>
    <rPh sb="0" eb="2">
      <t>ツネズミ</t>
    </rPh>
    <phoneticPr fontId="3"/>
  </si>
  <si>
    <t>水戸A</t>
    <rPh sb="0" eb="2">
      <t>ミト</t>
    </rPh>
    <phoneticPr fontId="3"/>
  </si>
  <si>
    <t>水戸B</t>
    <rPh sb="0" eb="2">
      <t>ミト</t>
    </rPh>
    <phoneticPr fontId="3"/>
  </si>
  <si>
    <t>担当</t>
    <rPh sb="0" eb="2">
      <t>タントウ</t>
    </rPh>
    <phoneticPr fontId="3"/>
  </si>
  <si>
    <t>新荘常磐</t>
    <rPh sb="0" eb="4">
      <t>シンソウトキワ</t>
    </rPh>
    <phoneticPr fontId="3"/>
  </si>
  <si>
    <t>常澄</t>
    <rPh sb="0" eb="1">
      <t>ツネ</t>
    </rPh>
    <rPh sb="1" eb="2">
      <t>スミ</t>
    </rPh>
    <phoneticPr fontId="3"/>
  </si>
  <si>
    <t>堀原</t>
    <rPh sb="0" eb="2">
      <t>ホリハラ</t>
    </rPh>
    <phoneticPr fontId="3"/>
  </si>
  <si>
    <t>⑥</t>
    <phoneticPr fontId="3"/>
  </si>
  <si>
    <t>⑥</t>
    <phoneticPr fontId="3"/>
  </si>
  <si>
    <t>⑥</t>
    <phoneticPr fontId="3"/>
  </si>
  <si>
    <t>A2</t>
    <phoneticPr fontId="3"/>
  </si>
  <si>
    <t>A3</t>
    <phoneticPr fontId="3"/>
  </si>
  <si>
    <t>A4</t>
    <phoneticPr fontId="3"/>
  </si>
  <si>
    <t>B1</t>
    <phoneticPr fontId="3"/>
  </si>
  <si>
    <t>B3</t>
    <phoneticPr fontId="3"/>
  </si>
  <si>
    <t>B4</t>
    <phoneticPr fontId="3"/>
  </si>
  <si>
    <t>（公財）日本サッカー協会の2019/2020競技規則及び「8人制サッカー競技規則」による。但し、以下の項目については本大会競技規程を定める。</t>
    <rPh sb="22" eb="24">
      <t>キョウギ</t>
    </rPh>
    <rPh sb="24" eb="26">
      <t>キソク</t>
    </rPh>
    <rPh sb="26" eb="27">
      <t>オヨ</t>
    </rPh>
    <rPh sb="30" eb="32">
      <t>ニンセイ</t>
    </rPh>
    <rPh sb="36" eb="38">
      <t>キョウギ</t>
    </rPh>
    <rPh sb="38" eb="40">
      <t>キソク</t>
    </rPh>
    <phoneticPr fontId="3"/>
  </si>
  <si>
    <t>日程変更　　　　　　９月２６日</t>
    <rPh sb="0" eb="2">
      <t>ニッテイ</t>
    </rPh>
    <rPh sb="2" eb="4">
      <t>ヘンコウ</t>
    </rPh>
    <rPh sb="11" eb="12">
      <t>ガツ</t>
    </rPh>
    <rPh sb="14" eb="15">
      <t>ニチ</t>
    </rPh>
    <phoneticPr fontId="3"/>
  </si>
  <si>
    <t>上中妻</t>
    <rPh sb="0" eb="1">
      <t>カミ</t>
    </rPh>
    <rPh sb="1" eb="2">
      <t>ナカ</t>
    </rPh>
    <rPh sb="2" eb="3">
      <t>ツマ</t>
    </rPh>
    <phoneticPr fontId="3"/>
  </si>
  <si>
    <t>城東</t>
    <rPh sb="0" eb="2">
      <t>ジョウトウ</t>
    </rPh>
    <phoneticPr fontId="3"/>
  </si>
  <si>
    <t>水戸</t>
    <rPh sb="0" eb="2">
      <t>ミト</t>
    </rPh>
    <phoneticPr fontId="3"/>
  </si>
  <si>
    <t>堀原</t>
    <rPh sb="0" eb="2">
      <t>ホリハラ</t>
    </rPh>
    <phoneticPr fontId="3"/>
  </si>
  <si>
    <t>新荘常磐</t>
    <rPh sb="0" eb="1">
      <t>シン</t>
    </rPh>
    <rPh sb="1" eb="2">
      <t>ソウ</t>
    </rPh>
    <rPh sb="2" eb="4">
      <t>トキワ</t>
    </rPh>
    <phoneticPr fontId="3"/>
  </si>
  <si>
    <t>双葉台</t>
    <rPh sb="0" eb="2">
      <t>フタバ</t>
    </rPh>
    <rPh sb="2" eb="3">
      <t>ダイ</t>
    </rPh>
    <phoneticPr fontId="3"/>
  </si>
  <si>
    <t>水　戸</t>
    <rPh sb="0" eb="1">
      <t>ミズ</t>
    </rPh>
    <rPh sb="2" eb="3">
      <t>ト</t>
    </rPh>
    <phoneticPr fontId="3"/>
  </si>
  <si>
    <t>城　東</t>
    <rPh sb="0" eb="1">
      <t>シロ</t>
    </rPh>
    <rPh sb="2" eb="3">
      <t>ヒガシ</t>
    </rPh>
    <phoneticPr fontId="3"/>
  </si>
  <si>
    <t>緑　岡</t>
    <rPh sb="0" eb="1">
      <t>ミドリ</t>
    </rPh>
    <rPh sb="2" eb="3">
      <t>オカ</t>
    </rPh>
    <phoneticPr fontId="3"/>
  </si>
  <si>
    <t>内　原</t>
    <rPh sb="0" eb="1">
      <t>ナイ</t>
    </rPh>
    <rPh sb="2" eb="3">
      <t>ハラ</t>
    </rPh>
    <phoneticPr fontId="3"/>
  </si>
  <si>
    <t>吉　田</t>
    <rPh sb="0" eb="1">
      <t>ヨシ</t>
    </rPh>
    <rPh sb="2" eb="3">
      <t>タ</t>
    </rPh>
    <phoneticPr fontId="3"/>
  </si>
  <si>
    <t>堀　原</t>
    <rPh sb="0" eb="1">
      <t>ホリ</t>
    </rPh>
    <rPh sb="2" eb="3">
      <t>ハラ</t>
    </rPh>
    <phoneticPr fontId="3"/>
  </si>
  <si>
    <t>9月19日</t>
    <rPh sb="1" eb="2">
      <t>ガツ</t>
    </rPh>
    <rPh sb="4" eb="5">
      <t>ニチ</t>
    </rPh>
    <phoneticPr fontId="3"/>
  </si>
  <si>
    <t>調整中</t>
    <rPh sb="0" eb="3">
      <t>チョウセイチュウ</t>
    </rPh>
    <phoneticPr fontId="3"/>
  </si>
  <si>
    <t>根本町№４</t>
    <rPh sb="0" eb="3">
      <t>ネモトチョウ</t>
    </rPh>
    <phoneticPr fontId="3"/>
  </si>
  <si>
    <t>根本町№５</t>
    <rPh sb="0" eb="3">
      <t>ネモトチョウ</t>
    </rPh>
    <phoneticPr fontId="3"/>
  </si>
  <si>
    <t>根本町№３</t>
    <rPh sb="0" eb="3">
      <t>ネモトチョウ</t>
    </rPh>
    <phoneticPr fontId="3"/>
  </si>
  <si>
    <t>根本町№６</t>
    <rPh sb="0" eb="3">
      <t>ネモトチョウ</t>
    </rPh>
    <phoneticPr fontId="3"/>
  </si>
  <si>
    <t>４年生Ｂブロック</t>
    <rPh sb="1" eb="3">
      <t>ネンセイ</t>
    </rPh>
    <phoneticPr fontId="3"/>
  </si>
  <si>
    <t>４年生Ａブロック</t>
    <rPh sb="1" eb="3">
      <t>ネンセイ</t>
    </rPh>
    <phoneticPr fontId="3"/>
  </si>
  <si>
    <t>４年生Ｃブロック</t>
    <rPh sb="1" eb="3">
      <t>ネンセイ</t>
    </rPh>
    <phoneticPr fontId="3"/>
  </si>
  <si>
    <t>根本町№5</t>
    <rPh sb="0" eb="3">
      <t>ネモトチョウ</t>
    </rPh>
    <phoneticPr fontId="3"/>
  </si>
  <si>
    <t>会場：</t>
    <rPh sb="0" eb="2">
      <t>カイジョウ</t>
    </rPh>
    <phoneticPr fontId="3"/>
  </si>
  <si>
    <t>根本町№4</t>
    <rPh sb="0" eb="3">
      <t>ネモトチョウ</t>
    </rPh>
    <phoneticPr fontId="3"/>
  </si>
  <si>
    <t>調整中</t>
    <rPh sb="0" eb="3">
      <t>チョウセイチュウ</t>
    </rPh>
    <phoneticPr fontId="3"/>
  </si>
  <si>
    <t>５年生Ｄブロック</t>
    <rPh sb="1" eb="3">
      <t>ネンセイ</t>
    </rPh>
    <phoneticPr fontId="3"/>
  </si>
  <si>
    <t>根本町№6</t>
    <rPh sb="0" eb="3">
      <t>ネモトチョウ</t>
    </rPh>
    <phoneticPr fontId="3"/>
  </si>
  <si>
    <t>５年生Ｃブロック</t>
    <rPh sb="1" eb="3">
      <t>ネンセイ</t>
    </rPh>
    <phoneticPr fontId="3"/>
  </si>
  <si>
    <t>５年生Ｂブロック</t>
    <rPh sb="1" eb="3">
      <t>ネンセイ</t>
    </rPh>
    <phoneticPr fontId="3"/>
  </si>
  <si>
    <t>根本町№3</t>
    <rPh sb="0" eb="3">
      <t>ネモトチョウ</t>
    </rPh>
    <phoneticPr fontId="3"/>
  </si>
  <si>
    <t>５年生Ａブロック</t>
    <rPh sb="1" eb="3">
      <t>ネンセイ</t>
    </rPh>
    <phoneticPr fontId="3"/>
  </si>
  <si>
    <t>６年生Ｄブロック</t>
    <rPh sb="1" eb="3">
      <t>ネンセイ</t>
    </rPh>
    <phoneticPr fontId="3"/>
  </si>
  <si>
    <t>ツインｄ</t>
    <phoneticPr fontId="3"/>
  </si>
  <si>
    <t>６年生Ｃブロック</t>
    <rPh sb="1" eb="3">
      <t>ネンセイ</t>
    </rPh>
    <phoneticPr fontId="3"/>
  </si>
  <si>
    <t>６年生Ｂブロック</t>
    <rPh sb="1" eb="3">
      <t>ネンセイ</t>
    </rPh>
    <phoneticPr fontId="3"/>
  </si>
  <si>
    <t>ツインｂ</t>
    <phoneticPr fontId="3"/>
  </si>
  <si>
    <t>６年生Ａブロック</t>
    <rPh sb="1" eb="3">
      <t>ネンセイ</t>
    </rPh>
    <phoneticPr fontId="3"/>
  </si>
  <si>
    <t>ツインａ</t>
    <phoneticPr fontId="3"/>
  </si>
  <si>
    <t>ツインｃ</t>
    <phoneticPr fontId="3"/>
  </si>
  <si>
    <t>第１駐車場</t>
    <rPh sb="2" eb="5">
      <t>チュウシャジョウ</t>
    </rPh>
    <phoneticPr fontId="3"/>
  </si>
  <si>
    <t>第２駐車場</t>
    <rPh sb="2" eb="5">
      <t>チュウシャジョウ</t>
    </rPh>
    <phoneticPr fontId="3"/>
  </si>
  <si>
    <t>2020年９月５日～９月12日</t>
    <rPh sb="4" eb="5">
      <t>ネン</t>
    </rPh>
    <rPh sb="6" eb="7">
      <t>ガツ</t>
    </rPh>
    <rPh sb="8" eb="9">
      <t>ニチ</t>
    </rPh>
    <rPh sb="11" eb="12">
      <t>ガツ</t>
    </rPh>
    <rPh sb="14" eb="15">
      <t>ニチ</t>
    </rPh>
    <phoneticPr fontId="3"/>
  </si>
  <si>
    <t>2020年9月13日～12月5日</t>
    <rPh sb="4" eb="5">
      <t>ネン</t>
    </rPh>
    <rPh sb="6" eb="7">
      <t>ガツ</t>
    </rPh>
    <rPh sb="9" eb="10">
      <t>ニチ</t>
    </rPh>
    <rPh sb="13" eb="14">
      <t>ガツ</t>
    </rPh>
    <rPh sb="15" eb="16">
      <t>ニチ</t>
    </rPh>
    <phoneticPr fontId="3"/>
  </si>
  <si>
    <t>ツインフィールド　人工芝</t>
    <rPh sb="9" eb="11">
      <t>ジンコウ</t>
    </rPh>
    <rPh sb="11" eb="12">
      <t>シバ</t>
    </rPh>
    <phoneticPr fontId="3"/>
  </si>
  <si>
    <t>ツインフィールド　人工芝・天然芝</t>
    <rPh sb="9" eb="11">
      <t>ジンコウ</t>
    </rPh>
    <rPh sb="11" eb="12">
      <t>シバ</t>
    </rPh>
    <rPh sb="13" eb="16">
      <t>テンネンシバ</t>
    </rPh>
    <phoneticPr fontId="3"/>
  </si>
  <si>
    <t>4年生については、ワイルドカード方式を用いて各ブロックの３位チームの中から２チーム選出を行う。なお、選出については、①勝点②得失点差③総得点④決定戦又は抽選を行う。</t>
    <rPh sb="1" eb="3">
      <t>ネンセイ</t>
    </rPh>
    <rPh sb="16" eb="18">
      <t>ホウシキ</t>
    </rPh>
    <rPh sb="19" eb="20">
      <t>モチ</t>
    </rPh>
    <rPh sb="22" eb="23">
      <t>カク</t>
    </rPh>
    <rPh sb="29" eb="30">
      <t>イ</t>
    </rPh>
    <rPh sb="34" eb="35">
      <t>ナカ</t>
    </rPh>
    <rPh sb="41" eb="43">
      <t>センシュツ</t>
    </rPh>
    <rPh sb="44" eb="45">
      <t>オコナ</t>
    </rPh>
    <rPh sb="50" eb="52">
      <t>センシュツ</t>
    </rPh>
    <rPh sb="59" eb="60">
      <t>カチ</t>
    </rPh>
    <rPh sb="60" eb="61">
      <t>テン</t>
    </rPh>
    <rPh sb="62" eb="63">
      <t>トク</t>
    </rPh>
    <rPh sb="63" eb="65">
      <t>シッテン</t>
    </rPh>
    <rPh sb="65" eb="66">
      <t>サ</t>
    </rPh>
    <rPh sb="67" eb="70">
      <t>ソウトクテン</t>
    </rPh>
    <rPh sb="71" eb="74">
      <t>ケッテイセン</t>
    </rPh>
    <rPh sb="74" eb="75">
      <t>マタ</t>
    </rPh>
    <rPh sb="76" eb="78">
      <t>チュウセン</t>
    </rPh>
    <rPh sb="79" eb="80">
      <t>オコナ</t>
    </rPh>
    <phoneticPr fontId="3"/>
  </si>
  <si>
    <t>3年生を除く、各学年の予選は、各ブロックによるリーグ戦とする。</t>
    <rPh sb="1" eb="3">
      <t>ネンセイ</t>
    </rPh>
    <rPh sb="4" eb="5">
      <t>ノゾ</t>
    </rPh>
    <rPh sb="7" eb="10">
      <t>カクガクネン</t>
    </rPh>
    <rPh sb="15" eb="16">
      <t>カク</t>
    </rPh>
    <rPh sb="26" eb="27">
      <t>セン</t>
    </rPh>
    <phoneticPr fontId="3"/>
  </si>
  <si>
    <t>６年生については、決勝当日にリーグ戦と順位決定戦とする。</t>
    <phoneticPr fontId="3"/>
  </si>
  <si>
    <t>3年生は、8チームの為、決勝トーナメント戦のみとする。</t>
    <rPh sb="1" eb="3">
      <t>ネンセイ</t>
    </rPh>
    <rPh sb="10" eb="11">
      <t>タメ</t>
    </rPh>
    <rPh sb="12" eb="14">
      <t>ケッショウ</t>
    </rPh>
    <rPh sb="20" eb="21">
      <t>セン</t>
    </rPh>
    <phoneticPr fontId="3"/>
  </si>
  <si>
    <r>
      <t>予選会場が根本町Gのチーム指導者は、</t>
    </r>
    <r>
      <rPr>
        <b/>
        <sz val="10"/>
        <rFont val="HG丸ｺﾞｼｯｸM-PRO"/>
        <family val="3"/>
        <charset val="128"/>
      </rPr>
      <t>午前8時15分</t>
    </r>
    <r>
      <rPr>
        <sz val="10"/>
        <rFont val="HG丸ｺﾞｼｯｸM-PRO"/>
        <family val="3"/>
        <charset val="128"/>
      </rPr>
      <t>に本部に集合し参加チーム確認後、会場準備を行う。会場準備終了後スタッフミーティングを行う。</t>
    </r>
    <rPh sb="0" eb="2">
      <t>ヨセン</t>
    </rPh>
    <rPh sb="2" eb="4">
      <t>カイジョウ</t>
    </rPh>
    <rPh sb="5" eb="8">
      <t>ネモトチョウ</t>
    </rPh>
    <rPh sb="18" eb="20">
      <t>ゴゼン</t>
    </rPh>
    <rPh sb="21" eb="22">
      <t>ジ</t>
    </rPh>
    <rPh sb="24" eb="25">
      <t>フン</t>
    </rPh>
    <rPh sb="26" eb="28">
      <t>ホンブ</t>
    </rPh>
    <rPh sb="29" eb="31">
      <t>シュウゴウ</t>
    </rPh>
    <rPh sb="32" eb="34">
      <t>サンカ</t>
    </rPh>
    <rPh sb="37" eb="39">
      <t>カクニン</t>
    </rPh>
    <rPh sb="39" eb="40">
      <t>ゴ</t>
    </rPh>
    <rPh sb="41" eb="43">
      <t>カイジョウ</t>
    </rPh>
    <rPh sb="43" eb="45">
      <t>ジュンビ</t>
    </rPh>
    <rPh sb="46" eb="47">
      <t>オコナ</t>
    </rPh>
    <rPh sb="49" eb="51">
      <t>カイジョウ</t>
    </rPh>
    <rPh sb="51" eb="53">
      <t>ジュンビ</t>
    </rPh>
    <rPh sb="53" eb="56">
      <t>シュウリョウゴ</t>
    </rPh>
    <rPh sb="67" eb="68">
      <t>オコナ</t>
    </rPh>
    <phoneticPr fontId="3"/>
  </si>
  <si>
    <r>
      <t>また、ツイン会場のについては、出場する各チームの指導者が、午前8時30分に管理棟前に集合し本部にて参加チーム確認後、会場準備を行う。なお、ツイン会場のスタッフミーティングについては、予選決勝両日ともに、</t>
    </r>
    <r>
      <rPr>
        <b/>
        <sz val="10"/>
        <rFont val="HG丸ｺﾞｼｯｸM-PRO"/>
        <family val="3"/>
        <charset val="128"/>
      </rPr>
      <t>午前9時00分</t>
    </r>
    <r>
      <rPr>
        <sz val="10"/>
        <rFont val="HG丸ｺﾞｼｯｸM-PRO"/>
        <family val="3"/>
        <charset val="128"/>
      </rPr>
      <t>から本部前に行います。</t>
    </r>
    <rPh sb="6" eb="8">
      <t>カイジョウ</t>
    </rPh>
    <rPh sb="15" eb="17">
      <t>シュツジョウ</t>
    </rPh>
    <rPh sb="19" eb="20">
      <t>カク</t>
    </rPh>
    <rPh sb="24" eb="27">
      <t>シドウシャ</t>
    </rPh>
    <rPh sb="29" eb="31">
      <t>ゴゼン</t>
    </rPh>
    <rPh sb="32" eb="33">
      <t>ジ</t>
    </rPh>
    <rPh sb="35" eb="36">
      <t>フン</t>
    </rPh>
    <rPh sb="37" eb="39">
      <t>カンリ</t>
    </rPh>
    <rPh sb="39" eb="40">
      <t>トウ</t>
    </rPh>
    <rPh sb="40" eb="41">
      <t>マエ</t>
    </rPh>
    <rPh sb="42" eb="44">
      <t>シュウゴウ</t>
    </rPh>
    <rPh sb="45" eb="47">
      <t>ホンブ</t>
    </rPh>
    <rPh sb="49" eb="51">
      <t>サンカ</t>
    </rPh>
    <rPh sb="54" eb="56">
      <t>カクニン</t>
    </rPh>
    <rPh sb="56" eb="57">
      <t>ゴ</t>
    </rPh>
    <rPh sb="58" eb="60">
      <t>カイジョウ</t>
    </rPh>
    <rPh sb="60" eb="62">
      <t>ジュンビ</t>
    </rPh>
    <rPh sb="63" eb="64">
      <t>オコナ</t>
    </rPh>
    <rPh sb="72" eb="74">
      <t>カイジョウ</t>
    </rPh>
    <rPh sb="114" eb="115">
      <t>オコナ</t>
    </rPh>
    <phoneticPr fontId="3"/>
  </si>
  <si>
    <t>保護者及び応援者は、第１・第５駐車場へ駐車願います。</t>
    <rPh sb="0" eb="3">
      <t>ホゴシャ</t>
    </rPh>
    <rPh sb="3" eb="4">
      <t>オヨ</t>
    </rPh>
    <rPh sb="5" eb="8">
      <t>オウエンシャ</t>
    </rPh>
    <rPh sb="10" eb="11">
      <t>ダイ</t>
    </rPh>
    <rPh sb="13" eb="14">
      <t>ダイ</t>
    </rPh>
    <rPh sb="15" eb="18">
      <t>チュウシャジョウ</t>
    </rPh>
    <rPh sb="19" eb="21">
      <t>チュウシャ</t>
    </rPh>
    <rPh sb="21" eb="22">
      <t>ネガ</t>
    </rPh>
    <phoneticPr fontId="3"/>
  </si>
  <si>
    <t>バス（マイクロ含む）でのご来場のチームに関しては、第1駐車場をご利用ください。事前に本部運営に連絡をお願いします。駐車スペースを確保いたします。事前に連絡がないと駐車スペースが確保できませんのでよろしくお願いします。</t>
    <rPh sb="7" eb="8">
      <t>フク</t>
    </rPh>
    <rPh sb="13" eb="15">
      <t>ライジョウ</t>
    </rPh>
    <rPh sb="20" eb="21">
      <t>カン</t>
    </rPh>
    <rPh sb="25" eb="26">
      <t>ダイ</t>
    </rPh>
    <rPh sb="27" eb="30">
      <t>チュウシャジョウ</t>
    </rPh>
    <rPh sb="32" eb="34">
      <t>リヨウ</t>
    </rPh>
    <rPh sb="39" eb="41">
      <t>ジゼン</t>
    </rPh>
    <rPh sb="42" eb="44">
      <t>ホンブ</t>
    </rPh>
    <rPh sb="44" eb="46">
      <t>ウンエイ</t>
    </rPh>
    <rPh sb="47" eb="49">
      <t>レンラク</t>
    </rPh>
    <rPh sb="51" eb="52">
      <t>ネガ</t>
    </rPh>
    <rPh sb="57" eb="59">
      <t>チュウシャ</t>
    </rPh>
    <rPh sb="64" eb="66">
      <t>カクホ</t>
    </rPh>
    <rPh sb="72" eb="74">
      <t>ジゼン</t>
    </rPh>
    <rPh sb="75" eb="77">
      <t>レンラク</t>
    </rPh>
    <rPh sb="81" eb="83">
      <t>チュウシャ</t>
    </rPh>
    <rPh sb="88" eb="90">
      <t>カクホ</t>
    </rPh>
    <rPh sb="102" eb="103">
      <t>ネガ</t>
    </rPh>
    <phoneticPr fontId="3"/>
  </si>
  <si>
    <t>第３駐車場への駐車には駐車券が必要です。各チームに配布した駐車券（2台分）をご利用願います。チームの指導者であっても、駐車券を持たない方は第３駐車場には駐車できませんので、ご理解ご協力願います。</t>
    <rPh sb="0" eb="1">
      <t>ダイ</t>
    </rPh>
    <rPh sb="2" eb="5">
      <t>チュウシャジョウ</t>
    </rPh>
    <rPh sb="7" eb="9">
      <t>チュウシャ</t>
    </rPh>
    <rPh sb="11" eb="14">
      <t>チュウシャケン</t>
    </rPh>
    <rPh sb="15" eb="17">
      <t>ヒツヨウ</t>
    </rPh>
    <rPh sb="20" eb="21">
      <t>カク</t>
    </rPh>
    <rPh sb="25" eb="27">
      <t>ハイフ</t>
    </rPh>
    <rPh sb="29" eb="32">
      <t>チュウシャケン</t>
    </rPh>
    <rPh sb="34" eb="36">
      <t>ダイブン</t>
    </rPh>
    <rPh sb="39" eb="42">
      <t>リヨウネガ</t>
    </rPh>
    <rPh sb="50" eb="52">
      <t>シドウ</t>
    </rPh>
    <rPh sb="52" eb="53">
      <t>シャ</t>
    </rPh>
    <rPh sb="59" eb="62">
      <t>チュウシャケン</t>
    </rPh>
    <rPh sb="63" eb="64">
      <t>モ</t>
    </rPh>
    <rPh sb="67" eb="68">
      <t>カタ</t>
    </rPh>
    <rPh sb="69" eb="70">
      <t>ダイ</t>
    </rPh>
    <rPh sb="71" eb="74">
      <t>チュウシャジョウ</t>
    </rPh>
    <rPh sb="76" eb="78">
      <t>チュウシャ</t>
    </rPh>
    <rPh sb="87" eb="89">
      <t>リカイ</t>
    </rPh>
    <rPh sb="90" eb="92">
      <t>キョウリョク</t>
    </rPh>
    <rPh sb="92" eb="93">
      <t>ネガ</t>
    </rPh>
    <phoneticPr fontId="3"/>
  </si>
</sst>
</file>

<file path=xl/styles.xml><?xml version="1.0" encoding="utf-8"?>
<styleSheet xmlns="http://schemas.openxmlformats.org/spreadsheetml/2006/main">
  <numFmts count="7">
    <numFmt numFmtId="176" formatCode="0_);[Red]\(0\)"/>
    <numFmt numFmtId="177" formatCode="h:mm;@"/>
    <numFmt numFmtId="178" formatCode="0_);\(0\)"/>
    <numFmt numFmtId="179" formatCode=";;"/>
    <numFmt numFmtId="180" formatCode="[$-411]ggge&quot;年&quot;m&quot;月&quot;d&quot;日&quot;;@"/>
    <numFmt numFmtId="181" formatCode="m/d;@"/>
    <numFmt numFmtId="182" formatCode="yyyy&quot;年&quot;m&quot;月&quot;d&quot;日&quot;;@"/>
  </numFmts>
  <fonts count="6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sz val="12"/>
      <name val="HG丸ｺﾞｼｯｸM-PRO"/>
      <family val="3"/>
      <charset val="128"/>
    </font>
    <font>
      <b/>
      <sz val="16"/>
      <name val="ＭＳ Ｐゴシック"/>
      <family val="3"/>
      <charset val="128"/>
    </font>
    <font>
      <sz val="11"/>
      <color indexed="12"/>
      <name val="ＭＳ Ｐゴシック"/>
      <family val="3"/>
      <charset val="128"/>
    </font>
    <font>
      <sz val="9"/>
      <name val="ＭＳ Ｐゴシック"/>
      <family val="3"/>
      <charset val="128"/>
    </font>
    <font>
      <b/>
      <sz val="12"/>
      <name val="ＭＳ Ｐゴシック"/>
      <family val="3"/>
      <charset val="128"/>
    </font>
    <font>
      <sz val="11"/>
      <color indexed="8"/>
      <name val="ＭＳ Ｐゴシック"/>
      <family val="3"/>
      <charset val="128"/>
    </font>
    <font>
      <b/>
      <sz val="11"/>
      <name val="ＭＳ Ｐゴシック"/>
      <family val="3"/>
      <charset val="128"/>
    </font>
    <font>
      <b/>
      <sz val="11"/>
      <color indexed="8"/>
      <name val="ＭＳ Ｐゴシック"/>
      <family val="3"/>
      <charset val="128"/>
    </font>
    <font>
      <sz val="11"/>
      <color indexed="8"/>
      <name val="ＭＳ 明朝"/>
      <family val="1"/>
      <charset val="128"/>
    </font>
    <font>
      <sz val="10"/>
      <color indexed="8"/>
      <name val="ＭＳ Ｐゴシック"/>
      <family val="3"/>
      <charset val="128"/>
    </font>
    <font>
      <sz val="10"/>
      <name val="ＭＳ Ｐゴシック"/>
      <family val="3"/>
      <charset val="128"/>
    </font>
    <font>
      <sz val="10"/>
      <name val="HG丸ｺﾞｼｯｸM-PRO"/>
      <family val="3"/>
      <charset val="128"/>
    </font>
    <font>
      <sz val="11"/>
      <name val="HG丸ｺﾞｼｯｸM-PRO"/>
      <family val="3"/>
      <charset val="128"/>
    </font>
    <font>
      <sz val="10"/>
      <color indexed="8"/>
      <name val="HG丸ｺﾞｼｯｸM-PRO"/>
      <family val="3"/>
      <charset val="128"/>
    </font>
    <font>
      <b/>
      <sz val="10"/>
      <name val="HG丸ｺﾞｼｯｸM-PRO"/>
      <family val="3"/>
      <charset val="128"/>
    </font>
    <font>
      <sz val="11"/>
      <color indexed="8"/>
      <name val="HG丸ｺﾞｼｯｸM-PRO"/>
      <family val="3"/>
      <charset val="128"/>
    </font>
    <font>
      <b/>
      <sz val="16"/>
      <color indexed="9"/>
      <name val="ＭＳ Ｐゴシック"/>
      <family val="3"/>
      <charset val="128"/>
    </font>
    <font>
      <sz val="16"/>
      <name val="HG丸ｺﾞｼｯｸM-PRO"/>
      <family val="3"/>
      <charset val="128"/>
    </font>
    <font>
      <b/>
      <sz val="12"/>
      <name val="HG丸ｺﾞｼｯｸM-PRO"/>
      <family val="3"/>
      <charset val="128"/>
    </font>
    <font>
      <b/>
      <sz val="14"/>
      <name val="HG丸ｺﾞｼｯｸM-PRO"/>
      <family val="3"/>
      <charset val="128"/>
    </font>
    <font>
      <b/>
      <sz val="10"/>
      <color indexed="9"/>
      <name val="HG丸ｺﾞｼｯｸM-PRO"/>
      <family val="3"/>
      <charset val="128"/>
    </font>
    <font>
      <sz val="18"/>
      <color indexed="8"/>
      <name val="HG丸ｺﾞｼｯｸM-PRO"/>
      <family val="3"/>
      <charset val="128"/>
    </font>
    <font>
      <sz val="14"/>
      <color indexed="8"/>
      <name val="HG丸ｺﾞｼｯｸM-PRO"/>
      <family val="3"/>
      <charset val="128"/>
    </font>
    <font>
      <sz val="10"/>
      <color indexed="12"/>
      <name val="HG丸ｺﾞｼｯｸM-PRO"/>
      <family val="3"/>
      <charset val="128"/>
    </font>
    <font>
      <b/>
      <sz val="10"/>
      <color indexed="12"/>
      <name val="HG丸ｺﾞｼｯｸM-PRO"/>
      <family val="3"/>
      <charset val="128"/>
    </font>
    <font>
      <b/>
      <sz val="12"/>
      <color indexed="9"/>
      <name val="HG丸ｺﾞｼｯｸM-PRO"/>
      <family val="3"/>
      <charset val="128"/>
    </font>
    <font>
      <sz val="12"/>
      <color indexed="8"/>
      <name val="HG丸ｺﾞｼｯｸM-PRO"/>
      <family val="3"/>
      <charset val="128"/>
    </font>
    <font>
      <b/>
      <sz val="11"/>
      <name val="HG丸ｺﾞｼｯｸM-PRO"/>
      <family val="3"/>
      <charset val="128"/>
    </font>
    <font>
      <b/>
      <sz val="16"/>
      <name val="HG丸ｺﾞｼｯｸM-PRO"/>
      <family val="3"/>
      <charset val="128"/>
    </font>
    <font>
      <sz val="12"/>
      <color indexed="10"/>
      <name val="ＭＳ Ｐゴシック"/>
      <family val="3"/>
      <charset val="128"/>
    </font>
    <font>
      <b/>
      <sz val="12"/>
      <color indexed="13"/>
      <name val="ＭＳ Ｐゴシック"/>
      <family val="3"/>
      <charset val="128"/>
    </font>
    <font>
      <sz val="11"/>
      <color indexed="13"/>
      <name val="HG丸ｺﾞｼｯｸM-PRO"/>
      <family val="3"/>
      <charset val="128"/>
    </font>
    <font>
      <b/>
      <sz val="20"/>
      <name val="ＭＳ Ｐゴシック"/>
      <family val="3"/>
      <charset val="128"/>
    </font>
    <font>
      <b/>
      <sz val="14"/>
      <name val="ＭＳ Ｐゴシック"/>
      <family val="3"/>
      <charset val="128"/>
    </font>
    <font>
      <sz val="12"/>
      <color indexed="8"/>
      <name val="ＭＳ Ｐゴシック"/>
      <family val="3"/>
      <charset val="128"/>
    </font>
    <font>
      <sz val="9.5"/>
      <name val="HG丸ｺﾞｼｯｸM-PRO"/>
      <family val="3"/>
      <charset val="128"/>
    </font>
    <font>
      <sz val="36"/>
      <name val="HG丸ｺﾞｼｯｸM-PRO"/>
      <family val="3"/>
      <charset val="128"/>
    </font>
    <font>
      <b/>
      <sz val="16"/>
      <color indexed="9"/>
      <name val="HG丸ｺﾞｼｯｸM-PRO"/>
      <family val="3"/>
      <charset val="128"/>
    </font>
    <font>
      <sz val="10"/>
      <color indexed="30"/>
      <name val="HG丸ｺﾞｼｯｸM-PRO"/>
      <family val="3"/>
      <charset val="128"/>
    </font>
    <font>
      <sz val="9"/>
      <name val="HG丸ｺﾞｼｯｸM-PRO"/>
      <family val="3"/>
      <charset val="128"/>
    </font>
    <font>
      <b/>
      <sz val="9"/>
      <color indexed="9"/>
      <name val="HG丸ｺﾞｼｯｸM-PRO"/>
      <family val="3"/>
      <charset val="128"/>
    </font>
    <font>
      <sz val="11"/>
      <color rgb="FFFF0000"/>
      <name val="HG丸ｺﾞｼｯｸM-PRO"/>
      <family val="3"/>
      <charset val="128"/>
    </font>
    <font>
      <sz val="10"/>
      <color rgb="FFFF0000"/>
      <name val="HG丸ｺﾞｼｯｸM-PRO"/>
      <family val="3"/>
      <charset val="128"/>
    </font>
    <font>
      <sz val="20"/>
      <name val="HG丸ｺﾞｼｯｸM-PRO"/>
      <family val="3"/>
      <charset val="128"/>
    </font>
    <font>
      <sz val="26"/>
      <name val="HG丸ｺﾞｼｯｸM-PRO"/>
      <family val="3"/>
      <charset val="128"/>
    </font>
    <font>
      <b/>
      <sz val="26"/>
      <name val="HG丸ｺﾞｼｯｸM-PRO"/>
      <family val="3"/>
      <charset val="128"/>
    </font>
    <font>
      <sz val="20"/>
      <color rgb="FFFF0000"/>
      <name val="HG丸ｺﾞｼｯｸM-PRO"/>
      <family val="3"/>
      <charset val="128"/>
    </font>
    <font>
      <sz val="16"/>
      <color indexed="8"/>
      <name val="HG丸ｺﾞｼｯｸM-PRO"/>
      <family val="3"/>
      <charset val="128"/>
    </font>
    <font>
      <b/>
      <sz val="10"/>
      <color indexed="8"/>
      <name val="HG丸ｺﾞｼｯｸM-PRO"/>
      <family val="3"/>
      <charset val="128"/>
    </font>
    <font>
      <b/>
      <sz val="11"/>
      <color indexed="8"/>
      <name val="HG丸ｺﾞｼｯｸM-PRO"/>
      <family val="3"/>
      <charset val="128"/>
    </font>
    <font>
      <sz val="20"/>
      <name val="ＭＳ Ｐゴシック"/>
      <family val="3"/>
      <charset val="128"/>
    </font>
    <font>
      <b/>
      <sz val="36"/>
      <name val="HG丸ｺﾞｼｯｸM-PRO"/>
      <family val="3"/>
      <charset val="128"/>
    </font>
    <font>
      <b/>
      <sz val="14"/>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16"/>
      <color rgb="FFFF0000"/>
      <name val="HG丸ｺﾞｼｯｸM-PRO"/>
      <family val="3"/>
      <charset val="128"/>
    </font>
  </fonts>
  <fills count="27">
    <fill>
      <patternFill patternType="none"/>
    </fill>
    <fill>
      <patternFill patternType="gray125"/>
    </fill>
    <fill>
      <patternFill patternType="solid">
        <fgColor indexed="50"/>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23"/>
        <bgColor indexed="64"/>
      </patternFill>
    </fill>
    <fill>
      <patternFill patternType="solid">
        <fgColor indexed="11"/>
        <bgColor indexed="64"/>
      </patternFill>
    </fill>
    <fill>
      <patternFill patternType="solid">
        <fgColor indexed="48"/>
        <bgColor indexed="64"/>
      </patternFill>
    </fill>
    <fill>
      <patternFill patternType="solid">
        <fgColor theme="0" tint="-0.249977111117893"/>
        <bgColor indexed="64"/>
      </patternFill>
    </fill>
    <fill>
      <patternFill patternType="solid">
        <fgColor indexed="57"/>
        <bgColor indexed="64"/>
      </patternFill>
    </fill>
    <fill>
      <patternFill patternType="solid">
        <fgColor indexed="40"/>
        <bgColor indexed="64"/>
      </patternFill>
    </fill>
    <fill>
      <patternFill patternType="solid">
        <fgColor indexed="9"/>
        <bgColor indexed="64"/>
      </patternFill>
    </fill>
    <fill>
      <patternFill patternType="solid">
        <fgColor indexed="26"/>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3366FF"/>
        <bgColor indexed="64"/>
      </patternFill>
    </fill>
    <fill>
      <patternFill patternType="solid">
        <fgColor rgb="FFCCFFCC"/>
        <bgColor indexed="64"/>
      </patternFill>
    </fill>
    <fill>
      <patternFill patternType="solid">
        <fgColor rgb="FF66FFFF"/>
        <bgColor indexed="64"/>
      </patternFill>
    </fill>
    <fill>
      <patternFill patternType="solid">
        <fgColor rgb="FFFF66CC"/>
        <bgColor indexed="64"/>
      </patternFill>
    </fill>
    <fill>
      <patternFill patternType="solid">
        <fgColor rgb="FFFF99CC"/>
        <bgColor indexed="64"/>
      </patternFill>
    </fill>
    <fill>
      <patternFill patternType="solid">
        <fgColor rgb="FF00FF00"/>
        <bgColor indexed="64"/>
      </patternFill>
    </fill>
    <fill>
      <patternFill patternType="solid">
        <fgColor rgb="FFFF6600"/>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style="thin">
        <color indexed="64"/>
      </right>
      <top/>
      <bottom/>
      <diagonal/>
    </border>
    <border>
      <left/>
      <right/>
      <top style="dotted">
        <color indexed="64"/>
      </top>
      <bottom style="dotted">
        <color indexed="64"/>
      </bottom>
      <diagonal/>
    </border>
    <border>
      <left/>
      <right/>
      <top style="dotted">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9">
    <xf numFmtId="0" fontId="0" fillId="0" borderId="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1" fillId="0" borderId="0">
      <alignment vertical="center"/>
    </xf>
  </cellStyleXfs>
  <cellXfs count="1375">
    <xf numFmtId="0" fontId="0" fillId="0" borderId="0" xfId="0">
      <alignment vertical="center"/>
    </xf>
    <xf numFmtId="0" fontId="5" fillId="0" borderId="0" xfId="0" applyFont="1" applyAlignment="1">
      <alignment vertical="top"/>
    </xf>
    <xf numFmtId="0" fontId="2" fillId="0" borderId="1" xfId="0" applyFont="1" applyBorder="1" applyAlignment="1">
      <alignment horizontal="center" vertical="center" shrinkToFit="1"/>
    </xf>
    <xf numFmtId="0" fontId="12" fillId="0" borderId="0" xfId="0" applyFont="1" applyAlignment="1">
      <alignment horizontal="center" vertical="center"/>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4" xfId="0" applyFont="1" applyBorder="1" applyAlignment="1">
      <alignment horizontal="center" vertical="center" textRotation="255" shrinkToFit="1"/>
    </xf>
    <xf numFmtId="0" fontId="12" fillId="0" borderId="3" xfId="0" applyFont="1" applyBorder="1" applyAlignment="1">
      <alignment horizontal="right" vertical="center" shrinkToFit="1"/>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6" applyFont="1" applyBorder="1" applyAlignment="1">
      <alignment horizontal="center" vertical="center"/>
    </xf>
    <xf numFmtId="0" fontId="12" fillId="0" borderId="0" xfId="0" applyFont="1" applyBorder="1" applyAlignment="1">
      <alignment horizontal="center" vertical="center" shrinkToFit="1"/>
    </xf>
    <xf numFmtId="0" fontId="12" fillId="0" borderId="0" xfId="0" applyFont="1" applyAlignment="1">
      <alignment horizontal="center" vertical="center" shrinkToFit="1"/>
    </xf>
    <xf numFmtId="0" fontId="17" fillId="0" borderId="0" xfId="0" applyFont="1" applyBorder="1">
      <alignment vertical="center"/>
    </xf>
    <xf numFmtId="0" fontId="18" fillId="0" borderId="0" xfId="0" applyFont="1" applyAlignment="1">
      <alignment vertical="center"/>
    </xf>
    <xf numFmtId="0" fontId="21" fillId="0" borderId="0" xfId="0" applyFont="1" applyAlignment="1">
      <alignment vertical="top"/>
    </xf>
    <xf numFmtId="0" fontId="18" fillId="0" borderId="0" xfId="0" applyFont="1" applyAlignment="1">
      <alignment vertical="top"/>
    </xf>
    <xf numFmtId="0" fontId="18" fillId="0" borderId="0" xfId="0" applyFont="1" applyBorder="1" applyAlignment="1">
      <alignment vertical="top"/>
    </xf>
    <xf numFmtId="0" fontId="18" fillId="0" borderId="0" xfId="0" applyFont="1" applyAlignment="1">
      <alignment horizontal="left" vertical="top"/>
    </xf>
    <xf numFmtId="20" fontId="18" fillId="0" borderId="0" xfId="3" applyNumberFormat="1" applyFont="1" applyBorder="1" applyAlignment="1">
      <alignment horizontal="left" vertical="center"/>
    </xf>
    <xf numFmtId="20" fontId="18" fillId="0" borderId="0" xfId="3" applyNumberFormat="1" applyFont="1" applyBorder="1" applyAlignment="1">
      <alignment vertical="center"/>
    </xf>
    <xf numFmtId="0" fontId="18" fillId="0" borderId="0" xfId="0" applyFont="1" applyAlignment="1">
      <alignment horizontal="distributed" vertical="top" shrinkToFit="1"/>
    </xf>
    <xf numFmtId="0" fontId="18" fillId="0" borderId="0" xfId="0" applyFont="1" applyAlignment="1">
      <alignment horizontal="distributed" vertical="top"/>
    </xf>
    <xf numFmtId="0" fontId="12" fillId="0" borderId="7" xfId="0" applyFont="1" applyBorder="1" applyAlignment="1">
      <alignment horizontal="center" vertical="center" textRotation="255" shrinkToFit="1"/>
    </xf>
    <xf numFmtId="0" fontId="12" fillId="0" borderId="8" xfId="0" applyFont="1" applyBorder="1" applyAlignment="1">
      <alignment horizontal="center" vertical="center" textRotation="255" shrinkToFit="1"/>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textRotation="255" shrinkToFit="1"/>
    </xf>
    <xf numFmtId="0" fontId="12" fillId="0" borderId="9" xfId="0" applyFont="1" applyBorder="1" applyAlignment="1">
      <alignment horizontal="center" vertical="center"/>
    </xf>
    <xf numFmtId="0" fontId="18" fillId="0" borderId="0" xfId="0" applyFont="1" applyAlignment="1">
      <alignment vertical="top" shrinkToFit="1"/>
    </xf>
    <xf numFmtId="178" fontId="20" fillId="0" borderId="0" xfId="0" applyNumberFormat="1" applyFont="1" applyAlignment="1">
      <alignment vertical="top"/>
    </xf>
    <xf numFmtId="0" fontId="18" fillId="0" borderId="0" xfId="0" applyFont="1" applyAlignment="1">
      <alignment horizontal="distributed" vertical="top" wrapText="1"/>
    </xf>
    <xf numFmtId="0" fontId="20" fillId="0" borderId="0" xfId="0" applyFont="1" applyBorder="1" applyAlignment="1">
      <alignment horizontal="left" vertical="center"/>
    </xf>
    <xf numFmtId="0" fontId="20" fillId="0" borderId="0" xfId="0" applyFont="1" applyBorder="1" applyAlignment="1">
      <alignment horizontal="distributed" vertical="distributed"/>
    </xf>
    <xf numFmtId="0" fontId="18" fillId="0" borderId="0" xfId="0" applyFont="1" applyAlignment="1">
      <alignment horizontal="distributed" vertical="distributed"/>
    </xf>
    <xf numFmtId="0" fontId="18" fillId="0" borderId="0" xfId="0" applyFont="1">
      <alignment vertical="center"/>
    </xf>
    <xf numFmtId="0" fontId="20" fillId="0" borderId="0" xfId="0" applyFont="1" applyBorder="1" applyAlignment="1">
      <alignment vertical="distributed"/>
    </xf>
    <xf numFmtId="0" fontId="2" fillId="0" borderId="0" xfId="0" applyFont="1" applyAlignment="1">
      <alignment horizontal="center" vertical="center"/>
    </xf>
    <xf numFmtId="0" fontId="2" fillId="0" borderId="0" xfId="0" applyFont="1" applyAlignment="1">
      <alignment horizontal="distributed" vertical="distributed"/>
    </xf>
    <xf numFmtId="0" fontId="2" fillId="0" borderId="0" xfId="0" applyFont="1" applyFill="1" applyAlignment="1">
      <alignment horizontal="center"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Fill="1" applyBorder="1">
      <alignment vertical="center"/>
    </xf>
    <xf numFmtId="0" fontId="6" fillId="0" borderId="0" xfId="0" applyFont="1">
      <alignment vertical="center"/>
    </xf>
    <xf numFmtId="180" fontId="6" fillId="0" borderId="0" xfId="0" applyNumberFormat="1" applyFont="1" applyAlignment="1">
      <alignment vertical="center" shrinkToFit="1"/>
    </xf>
    <xf numFmtId="0" fontId="6" fillId="0" borderId="0" xfId="0" applyFont="1" applyFill="1">
      <alignment vertical="center"/>
    </xf>
    <xf numFmtId="0" fontId="6" fillId="0" borderId="10" xfId="0" applyFont="1" applyFill="1" applyBorder="1">
      <alignment vertical="center"/>
    </xf>
    <xf numFmtId="0" fontId="6" fillId="0" borderId="0" xfId="0" applyFont="1" applyBorder="1">
      <alignment vertical="center"/>
    </xf>
    <xf numFmtId="0" fontId="6" fillId="0" borderId="0" xfId="0" applyFont="1" applyFill="1" applyBorder="1">
      <alignment vertical="center"/>
    </xf>
    <xf numFmtId="0" fontId="6" fillId="0" borderId="6" xfId="0" applyFont="1" applyFill="1" applyBorder="1">
      <alignment vertical="center"/>
    </xf>
    <xf numFmtId="0" fontId="6" fillId="0" borderId="14" xfId="0" applyFont="1" applyBorder="1">
      <alignment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6" fillId="0" borderId="5" xfId="0" applyFont="1" applyBorder="1">
      <alignment vertical="center"/>
    </xf>
    <xf numFmtId="0" fontId="6" fillId="0" borderId="6" xfId="0" applyFont="1" applyBorder="1">
      <alignment vertical="center"/>
    </xf>
    <xf numFmtId="0" fontId="6" fillId="0" borderId="0" xfId="3" applyFont="1" applyBorder="1">
      <alignment vertical="center"/>
    </xf>
    <xf numFmtId="0" fontId="6" fillId="0" borderId="0" xfId="3" applyFont="1" applyFill="1" applyBorder="1">
      <alignment vertical="center"/>
    </xf>
    <xf numFmtId="0" fontId="6" fillId="0" borderId="0" xfId="3" applyFont="1" applyFill="1" applyBorder="1" applyAlignment="1">
      <alignment horizontal="left" vertical="center"/>
    </xf>
    <xf numFmtId="0" fontId="6" fillId="0" borderId="0" xfId="3" applyFont="1" applyBorder="1" applyAlignment="1">
      <alignment horizontal="right" vertical="center"/>
    </xf>
    <xf numFmtId="0" fontId="6" fillId="0" borderId="0" xfId="3" applyFont="1" applyBorder="1" applyAlignment="1">
      <alignment horizontal="left" vertical="center"/>
    </xf>
    <xf numFmtId="0" fontId="6" fillId="0" borderId="6" xfId="3" applyFont="1" applyBorder="1" applyAlignment="1">
      <alignment horizontal="center" vertical="top"/>
    </xf>
    <xf numFmtId="0" fontId="6" fillId="0" borderId="6" xfId="3" applyFont="1" applyBorder="1">
      <alignment vertical="center"/>
    </xf>
    <xf numFmtId="0" fontId="6" fillId="0" borderId="6" xfId="3" applyFont="1" applyBorder="1" applyAlignment="1">
      <alignment horizontal="right" vertical="center"/>
    </xf>
    <xf numFmtId="0" fontId="6" fillId="0" borderId="6" xfId="3" applyFont="1" applyBorder="1" applyAlignment="1">
      <alignment horizontal="left" vertical="center"/>
    </xf>
    <xf numFmtId="0" fontId="2" fillId="0" borderId="0" xfId="3" applyFont="1" applyFill="1" applyBorder="1">
      <alignment vertical="center"/>
    </xf>
    <xf numFmtId="0" fontId="2" fillId="0" borderId="0" xfId="3" applyFont="1" applyFill="1" applyBorder="1" applyAlignment="1">
      <alignment horizontal="right" vertical="center"/>
    </xf>
    <xf numFmtId="0" fontId="2" fillId="0" borderId="0" xfId="3" applyFont="1" applyFill="1" applyBorder="1" applyAlignment="1">
      <alignment horizontal="left" vertical="center"/>
    </xf>
    <xf numFmtId="0" fontId="2" fillId="0" borderId="0" xfId="0" applyFont="1" applyBorder="1" applyAlignment="1">
      <alignment vertical="top"/>
    </xf>
    <xf numFmtId="0" fontId="12" fillId="0" borderId="6" xfId="0" applyFont="1" applyBorder="1" applyAlignment="1">
      <alignment horizontal="center" vertical="center"/>
    </xf>
    <xf numFmtId="0" fontId="12" fillId="0" borderId="0" xfId="0" applyFont="1" applyBorder="1" applyAlignment="1">
      <alignment horizontal="center" vertical="distributed"/>
    </xf>
    <xf numFmtId="0" fontId="22" fillId="0" borderId="0" xfId="0" applyFont="1" applyBorder="1" applyAlignment="1">
      <alignment horizontal="distributed" vertical="distributed"/>
    </xf>
    <xf numFmtId="0" fontId="22" fillId="0" borderId="0" xfId="0" applyFont="1" applyBorder="1" applyAlignment="1">
      <alignment horizontal="left" vertical="center"/>
    </xf>
    <xf numFmtId="0" fontId="22" fillId="0" borderId="0" xfId="0" applyFont="1" applyBorder="1" applyAlignment="1">
      <alignment horizontal="center" vertical="distributed"/>
    </xf>
    <xf numFmtId="0" fontId="22" fillId="0" borderId="0" xfId="0" applyFont="1" applyBorder="1" applyAlignment="1">
      <alignment horizontal="left" vertical="center" shrinkToFit="1"/>
    </xf>
    <xf numFmtId="0" fontId="0" fillId="0" borderId="4" xfId="0" applyBorder="1" applyAlignment="1">
      <alignment horizontal="center" vertical="center"/>
    </xf>
    <xf numFmtId="0" fontId="6" fillId="0" borderId="0" xfId="0" applyFont="1" applyAlignment="1">
      <alignment vertical="center"/>
    </xf>
    <xf numFmtId="0" fontId="0" fillId="0" borderId="0" xfId="0" applyAlignment="1">
      <alignment horizontal="center" vertical="center"/>
    </xf>
    <xf numFmtId="0" fontId="0" fillId="0" borderId="4" xfId="0" applyBorder="1" applyAlignment="1">
      <alignment horizontal="center" vertical="center" shrinkToFit="1"/>
    </xf>
    <xf numFmtId="0" fontId="0" fillId="0" borderId="0" xfId="0" applyAlignment="1"/>
    <xf numFmtId="0" fontId="11" fillId="0" borderId="4" xfId="0" applyFont="1" applyBorder="1" applyAlignment="1">
      <alignment horizontal="center" vertical="center"/>
    </xf>
    <xf numFmtId="0" fontId="2" fillId="0" borderId="0" xfId="0" applyFont="1" applyAlignment="1">
      <alignment horizontal="center" vertical="center" shrinkToFit="1"/>
    </xf>
    <xf numFmtId="0" fontId="18" fillId="0" borderId="0" xfId="0" applyFont="1" applyBorder="1" applyAlignment="1">
      <alignment horizontal="left" vertical="top"/>
    </xf>
    <xf numFmtId="0" fontId="12" fillId="0" borderId="6" xfId="0" applyFont="1" applyBorder="1" applyAlignment="1">
      <alignment horizontal="right" vertical="center" shrinkToFit="1"/>
    </xf>
    <xf numFmtId="0" fontId="2" fillId="0" borderId="0" xfId="0" applyFont="1" applyFill="1" applyBorder="1" applyAlignment="1">
      <alignment horizontal="center" vertical="center" shrinkToFit="1"/>
    </xf>
    <xf numFmtId="0" fontId="12" fillId="0" borderId="6" xfId="0" applyFont="1" applyBorder="1" applyAlignment="1">
      <alignment horizontal="left" vertical="center"/>
    </xf>
    <xf numFmtId="0" fontId="12" fillId="0" borderId="6" xfId="0" applyFont="1" applyBorder="1" applyAlignment="1">
      <alignment horizontal="right" vertical="center"/>
    </xf>
    <xf numFmtId="0" fontId="12" fillId="0" borderId="4" xfId="0" applyFont="1" applyBorder="1" applyAlignment="1">
      <alignment vertical="center" textRotation="255" shrinkToFit="1"/>
    </xf>
    <xf numFmtId="0" fontId="2" fillId="0" borderId="0" xfId="0" applyFont="1" applyBorder="1" applyAlignment="1">
      <alignment vertical="center" shrinkToFit="1"/>
    </xf>
    <xf numFmtId="0" fontId="6" fillId="0" borderId="0" xfId="0" applyFont="1" applyFill="1" applyBorder="1" applyAlignment="1">
      <alignment vertical="center"/>
    </xf>
    <xf numFmtId="20" fontId="6" fillId="0" borderId="0" xfId="0" applyNumberFormat="1" applyFont="1">
      <alignment vertical="center"/>
    </xf>
    <xf numFmtId="0" fontId="18" fillId="0" borderId="0" xfId="0" applyFont="1" applyFill="1" applyBorder="1" applyAlignment="1">
      <alignment horizontal="left" vertical="top" wrapText="1"/>
    </xf>
    <xf numFmtId="0" fontId="18" fillId="0" borderId="0" xfId="0" applyFont="1" applyFill="1" applyBorder="1" applyAlignment="1">
      <alignment horizontal="distributed" vertical="top"/>
    </xf>
    <xf numFmtId="0" fontId="18" fillId="0" borderId="0" xfId="0" applyFont="1" applyFill="1" applyBorder="1" applyAlignment="1">
      <alignment vertical="top" shrinkToFit="1"/>
    </xf>
    <xf numFmtId="0" fontId="18" fillId="0" borderId="0" xfId="0" applyFont="1" applyFill="1" applyBorder="1" applyAlignment="1">
      <alignment vertical="top" wrapText="1"/>
    </xf>
    <xf numFmtId="0" fontId="18" fillId="0" borderId="0" xfId="0" applyFont="1" applyFill="1" applyBorder="1" applyAlignment="1">
      <alignment vertical="top"/>
    </xf>
    <xf numFmtId="0" fontId="18" fillId="0" borderId="0" xfId="0" applyFont="1" applyFill="1" applyAlignment="1">
      <alignment vertical="top"/>
    </xf>
    <xf numFmtId="0" fontId="20" fillId="0" borderId="0" xfId="5" applyFont="1" applyBorder="1" applyAlignment="1">
      <alignment horizontal="left" vertical="center"/>
    </xf>
    <xf numFmtId="0" fontId="20" fillId="2" borderId="6" xfId="0" applyFont="1" applyFill="1" applyBorder="1" applyAlignment="1">
      <alignment horizontal="distributed" vertical="distributed"/>
    </xf>
    <xf numFmtId="0" fontId="20" fillId="2" borderId="6" xfId="0" applyFont="1" applyFill="1" applyBorder="1" applyAlignment="1">
      <alignment horizontal="left" vertical="center"/>
    </xf>
    <xf numFmtId="0" fontId="20" fillId="0" borderId="6" xfId="0" applyFont="1" applyFill="1" applyBorder="1" applyAlignment="1">
      <alignment horizontal="distributed" vertical="distributed"/>
    </xf>
    <xf numFmtId="0" fontId="20" fillId="0" borderId="0" xfId="0" applyFont="1" applyFill="1" applyBorder="1" applyAlignment="1">
      <alignment horizontal="distributed" vertical="distributed"/>
    </xf>
    <xf numFmtId="0" fontId="20" fillId="0" borderId="0" xfId="0" applyFont="1" applyFill="1" applyBorder="1" applyAlignment="1">
      <alignment horizontal="left" vertical="center"/>
    </xf>
    <xf numFmtId="0" fontId="20" fillId="0" borderId="0" xfId="0" applyFont="1" applyBorder="1" applyAlignment="1">
      <alignment horizontal="distributed" vertical="distributed" wrapText="1"/>
    </xf>
    <xf numFmtId="0" fontId="20" fillId="2" borderId="13" xfId="0" applyFont="1" applyFill="1" applyBorder="1" applyAlignment="1">
      <alignment horizontal="left" vertical="center"/>
    </xf>
    <xf numFmtId="0" fontId="20" fillId="2" borderId="0" xfId="0" applyFont="1" applyFill="1" applyBorder="1" applyAlignment="1">
      <alignment horizontal="distributed" vertical="distributed"/>
    </xf>
    <xf numFmtId="0" fontId="20" fillId="2" borderId="0" xfId="0" applyFont="1" applyFill="1" applyBorder="1" applyAlignment="1">
      <alignment horizontal="left" vertical="center"/>
    </xf>
    <xf numFmtId="0" fontId="20" fillId="2" borderId="14" xfId="0" applyFont="1" applyFill="1" applyBorder="1" applyAlignment="1">
      <alignment horizontal="distributed" vertical="distributed"/>
    </xf>
    <xf numFmtId="0" fontId="20" fillId="0" borderId="10" xfId="0" applyFont="1" applyFill="1" applyBorder="1" applyAlignment="1">
      <alignment horizontal="distributed" vertical="distributed"/>
    </xf>
    <xf numFmtId="0" fontId="20" fillId="0" borderId="10" xfId="0" applyFont="1" applyBorder="1" applyAlignment="1">
      <alignment horizontal="left" vertical="center"/>
    </xf>
    <xf numFmtId="0" fontId="20" fillId="0" borderId="10" xfId="0" applyFont="1" applyFill="1" applyBorder="1" applyAlignment="1">
      <alignment horizontal="left" vertical="center"/>
    </xf>
    <xf numFmtId="0" fontId="20" fillId="0" borderId="10" xfId="0" applyFont="1" applyBorder="1" applyAlignment="1">
      <alignment horizontal="distributed" vertical="distributed" wrapText="1"/>
    </xf>
    <xf numFmtId="0" fontId="20" fillId="2" borderId="13" xfId="0" applyFont="1" applyFill="1" applyBorder="1" applyAlignment="1">
      <alignment horizontal="distributed" vertical="distributed"/>
    </xf>
    <xf numFmtId="0" fontId="20" fillId="2" borderId="14" xfId="0" applyFont="1" applyFill="1" applyBorder="1" applyAlignment="1">
      <alignment vertical="center" shrinkToFit="1"/>
    </xf>
    <xf numFmtId="0" fontId="20" fillId="0" borderId="12" xfId="0" applyFont="1" applyFill="1" applyBorder="1" applyAlignment="1">
      <alignment vertical="center" shrinkToFit="1"/>
    </xf>
    <xf numFmtId="0" fontId="20" fillId="0" borderId="0" xfId="0" applyFont="1" applyFill="1" applyBorder="1" applyAlignment="1">
      <alignment vertical="center" shrinkToFit="1"/>
    </xf>
    <xf numFmtId="0" fontId="20" fillId="3" borderId="12" xfId="0" applyFont="1" applyFill="1" applyBorder="1" applyAlignment="1">
      <alignment vertical="center" shrinkToFit="1"/>
    </xf>
    <xf numFmtId="0" fontId="20" fillId="3" borderId="0" xfId="0" applyFont="1" applyFill="1" applyBorder="1" applyAlignment="1">
      <alignment vertical="center" shrinkToFit="1"/>
    </xf>
    <xf numFmtId="0" fontId="20" fillId="3" borderId="0" xfId="0" applyFont="1" applyFill="1" applyBorder="1" applyAlignment="1">
      <alignment horizontal="left" vertical="center"/>
    </xf>
    <xf numFmtId="0" fontId="20" fillId="3" borderId="0" xfId="0" applyFont="1" applyFill="1" applyBorder="1" applyAlignment="1">
      <alignment horizontal="distributed" vertical="distributed" wrapText="1"/>
    </xf>
    <xf numFmtId="0" fontId="20" fillId="3" borderId="0" xfId="0" applyFont="1" applyFill="1" applyBorder="1" applyAlignment="1">
      <alignment vertical="distributed"/>
    </xf>
    <xf numFmtId="0" fontId="20" fillId="3" borderId="5" xfId="0" applyFont="1" applyFill="1" applyBorder="1" applyAlignment="1">
      <alignment horizontal="distributed" vertical="distributed"/>
    </xf>
    <xf numFmtId="0" fontId="20" fillId="0" borderId="2" xfId="0" applyFont="1" applyBorder="1" applyAlignment="1">
      <alignment horizontal="left" vertical="center"/>
    </xf>
    <xf numFmtId="0" fontId="20" fillId="3" borderId="13" xfId="0" applyFont="1" applyFill="1" applyBorder="1" applyAlignment="1">
      <alignment vertical="center" shrinkToFit="1"/>
    </xf>
    <xf numFmtId="0" fontId="20" fillId="3" borderId="14" xfId="0" applyFont="1" applyFill="1" applyBorder="1" applyAlignment="1">
      <alignment horizontal="distributed" vertical="distributed"/>
    </xf>
    <xf numFmtId="0" fontId="20" fillId="0" borderId="13" xfId="0" applyFont="1" applyBorder="1" applyAlignment="1">
      <alignment horizontal="distributed" vertical="distributed"/>
    </xf>
    <xf numFmtId="0" fontId="20" fillId="2" borderId="11" xfId="0" applyFont="1" applyFill="1" applyBorder="1" applyAlignment="1">
      <alignment horizontal="distributed" vertical="distributed"/>
    </xf>
    <xf numFmtId="0" fontId="20" fillId="2" borderId="10" xfId="0" applyFont="1" applyFill="1" applyBorder="1" applyAlignment="1">
      <alignment horizontal="distributed" vertical="distributed"/>
    </xf>
    <xf numFmtId="0" fontId="20" fillId="2" borderId="10" xfId="0" applyFont="1" applyFill="1" applyBorder="1" applyAlignment="1">
      <alignment horizontal="left" vertical="center"/>
    </xf>
    <xf numFmtId="0" fontId="30" fillId="2" borderId="10" xfId="0" applyFont="1" applyFill="1" applyBorder="1" applyAlignment="1">
      <alignment horizontal="center" vertical="center" textRotation="255"/>
    </xf>
    <xf numFmtId="0" fontId="31" fillId="2" borderId="10" xfId="0" applyFont="1" applyFill="1" applyBorder="1" applyAlignment="1">
      <alignment vertical="center" textRotation="255"/>
    </xf>
    <xf numFmtId="0" fontId="20" fillId="2" borderId="15" xfId="0" applyFont="1" applyFill="1" applyBorder="1" applyAlignment="1">
      <alignment vertical="center" shrinkToFit="1"/>
    </xf>
    <xf numFmtId="0" fontId="30" fillId="0" borderId="0" xfId="0" applyFont="1" applyFill="1" applyBorder="1" applyAlignment="1">
      <alignment vertical="center" shrinkToFit="1"/>
    </xf>
    <xf numFmtId="0" fontId="20" fillId="4" borderId="3" xfId="0" applyFont="1" applyFill="1" applyBorder="1" applyAlignment="1">
      <alignment horizontal="distributed" vertical="distributed"/>
    </xf>
    <xf numFmtId="0" fontId="20" fillId="4" borderId="2" xfId="0" applyFont="1" applyFill="1" applyBorder="1" applyAlignment="1">
      <alignment horizontal="distributed" vertical="distributed"/>
    </xf>
    <xf numFmtId="0" fontId="31" fillId="4" borderId="2" xfId="0" applyFont="1" applyFill="1" applyBorder="1" applyAlignment="1">
      <alignment vertical="center" textRotation="255"/>
    </xf>
    <xf numFmtId="0" fontId="20" fillId="4" borderId="1" xfId="0" applyFont="1" applyFill="1" applyBorder="1" applyAlignment="1">
      <alignment vertical="center" shrinkToFit="1"/>
    </xf>
    <xf numFmtId="0" fontId="20" fillId="2" borderId="12" xfId="0" applyFont="1" applyFill="1" applyBorder="1" applyAlignment="1">
      <alignment horizontal="distributed" vertical="distributed"/>
    </xf>
    <xf numFmtId="0" fontId="30" fillId="2" borderId="6" xfId="0" applyFont="1" applyFill="1" applyBorder="1" applyAlignment="1">
      <alignment horizontal="center" vertical="center" textRotation="255"/>
    </xf>
    <xf numFmtId="0" fontId="31" fillId="2" borderId="6" xfId="0" applyFont="1" applyFill="1" applyBorder="1" applyAlignment="1">
      <alignment vertical="center" textRotation="255"/>
    </xf>
    <xf numFmtId="0" fontId="20" fillId="2" borderId="5" xfId="0" applyFont="1" applyFill="1" applyBorder="1" applyAlignment="1">
      <alignment vertical="center" shrinkToFit="1"/>
    </xf>
    <xf numFmtId="0" fontId="20" fillId="3" borderId="0" xfId="0" applyFont="1" applyFill="1" applyBorder="1" applyAlignment="1">
      <alignment horizontal="distributed" vertical="distributed"/>
    </xf>
    <xf numFmtId="0" fontId="20" fillId="3" borderId="6" xfId="0" applyFont="1" applyFill="1" applyBorder="1" applyAlignment="1">
      <alignment horizontal="left" vertical="center"/>
    </xf>
    <xf numFmtId="0" fontId="20" fillId="3" borderId="5" xfId="0" applyFont="1" applyFill="1" applyBorder="1" applyAlignment="1">
      <alignment horizontal="left" vertical="center"/>
    </xf>
    <xf numFmtId="0" fontId="30" fillId="2" borderId="0" xfId="0" applyFont="1" applyFill="1" applyBorder="1" applyAlignment="1">
      <alignment horizontal="center" vertical="center" textRotation="255"/>
    </xf>
    <xf numFmtId="0" fontId="31" fillId="2" borderId="0" xfId="0" applyFont="1" applyFill="1" applyBorder="1" applyAlignment="1">
      <alignment vertical="center" textRotation="255"/>
    </xf>
    <xf numFmtId="0" fontId="20" fillId="0" borderId="5" xfId="0" applyFont="1" applyFill="1" applyBorder="1" applyAlignment="1">
      <alignment vertical="center" shrinkToFit="1"/>
    </xf>
    <xf numFmtId="0" fontId="20" fillId="3" borderId="10" xfId="0" applyFont="1" applyFill="1" applyBorder="1" applyAlignment="1">
      <alignment vertical="center" shrinkToFit="1"/>
    </xf>
    <xf numFmtId="0" fontId="20" fillId="3" borderId="10" xfId="0" applyFont="1" applyFill="1" applyBorder="1" applyAlignment="1">
      <alignment horizontal="left" vertical="center"/>
    </xf>
    <xf numFmtId="0" fontId="20" fillId="3" borderId="10" xfId="0" applyFont="1" applyFill="1" applyBorder="1" applyAlignment="1">
      <alignment horizontal="distributed" vertical="distributed" wrapText="1"/>
    </xf>
    <xf numFmtId="0" fontId="20" fillId="3" borderId="10" xfId="0" applyFont="1" applyFill="1" applyBorder="1" applyAlignment="1">
      <alignment vertical="distributed"/>
    </xf>
    <xf numFmtId="0" fontId="20" fillId="3" borderId="10" xfId="0" applyFont="1" applyFill="1" applyBorder="1" applyAlignment="1">
      <alignment horizontal="distributed" vertical="distributed"/>
    </xf>
    <xf numFmtId="0" fontId="20" fillId="3" borderId="14" xfId="0" applyFont="1" applyFill="1" applyBorder="1" applyAlignment="1">
      <alignment horizontal="left" vertical="center"/>
    </xf>
    <xf numFmtId="0" fontId="20" fillId="0" borderId="16" xfId="0" applyFont="1" applyFill="1" applyBorder="1" applyAlignment="1">
      <alignment vertical="center" shrinkToFit="1"/>
    </xf>
    <xf numFmtId="0" fontId="20" fillId="0" borderId="19" xfId="0" applyFont="1" applyFill="1" applyBorder="1" applyAlignment="1">
      <alignment vertical="center" shrinkToFit="1"/>
    </xf>
    <xf numFmtId="0" fontId="20" fillId="3" borderId="13" xfId="0" applyFont="1" applyFill="1" applyBorder="1" applyAlignment="1">
      <alignment horizontal="left" vertical="center"/>
    </xf>
    <xf numFmtId="0" fontId="30" fillId="3" borderId="0" xfId="0" applyFont="1" applyFill="1" applyBorder="1" applyAlignment="1">
      <alignment horizontal="center" vertical="center"/>
    </xf>
    <xf numFmtId="0" fontId="20" fillId="3" borderId="11" xfId="0" applyFont="1" applyFill="1" applyBorder="1" applyAlignment="1">
      <alignment horizontal="left" vertical="center"/>
    </xf>
    <xf numFmtId="0" fontId="20" fillId="3" borderId="15" xfId="0" applyFont="1" applyFill="1" applyBorder="1" applyAlignment="1">
      <alignment horizontal="left" vertical="center"/>
    </xf>
    <xf numFmtId="0" fontId="20" fillId="0" borderId="19" xfId="0" applyFont="1" applyBorder="1" applyAlignment="1">
      <alignment horizontal="left" vertical="center"/>
    </xf>
    <xf numFmtId="0" fontId="20" fillId="0" borderId="2" xfId="0" applyFont="1" applyBorder="1" applyAlignment="1">
      <alignment horizontal="distributed" vertical="distributed"/>
    </xf>
    <xf numFmtId="0" fontId="20" fillId="0" borderId="2" xfId="0" applyFont="1" applyFill="1" applyBorder="1" applyAlignment="1">
      <alignment horizontal="distributed" vertical="distributed"/>
    </xf>
    <xf numFmtId="0" fontId="20" fillId="0" borderId="2" xfId="0" applyFont="1" applyFill="1" applyBorder="1" applyAlignment="1">
      <alignment horizontal="left" vertical="center"/>
    </xf>
    <xf numFmtId="0" fontId="20" fillId="0" borderId="2" xfId="0" applyFont="1" applyBorder="1" applyAlignment="1">
      <alignment horizontal="distributed" vertical="distributed" wrapText="1"/>
    </xf>
    <xf numFmtId="0" fontId="20" fillId="0" borderId="2" xfId="0" applyFont="1" applyBorder="1" applyAlignment="1">
      <alignment vertical="distributed"/>
    </xf>
    <xf numFmtId="0" fontId="20" fillId="0" borderId="19" xfId="0" applyFont="1" applyBorder="1" applyAlignment="1">
      <alignment horizontal="distributed" vertical="distributed"/>
    </xf>
    <xf numFmtId="0" fontId="20" fillId="0" borderId="0" xfId="0" applyFont="1" applyFill="1" applyBorder="1" applyAlignment="1">
      <alignment vertical="distributed"/>
    </xf>
    <xf numFmtId="0" fontId="18" fillId="0" borderId="19" xfId="0" applyFont="1" applyBorder="1" applyAlignment="1">
      <alignment vertical="top"/>
    </xf>
    <xf numFmtId="20" fontId="18" fillId="0" borderId="0" xfId="3" applyNumberFormat="1" applyFont="1" applyFill="1" applyBorder="1" applyAlignment="1">
      <alignment vertical="center"/>
    </xf>
    <xf numFmtId="20" fontId="18" fillId="0" borderId="0" xfId="3" applyNumberFormat="1" applyFont="1" applyFill="1" applyBorder="1" applyAlignment="1">
      <alignment horizontal="left" vertical="center"/>
    </xf>
    <xf numFmtId="0" fontId="18" fillId="0" borderId="0" xfId="0" applyFont="1" applyFill="1" applyBorder="1" applyAlignment="1">
      <alignment horizontal="left" vertical="top"/>
    </xf>
    <xf numFmtId="0" fontId="19" fillId="0" borderId="0" xfId="0" applyFont="1" applyFill="1" applyBorder="1" applyAlignment="1">
      <alignment horizontal="left" vertical="top"/>
    </xf>
    <xf numFmtId="0" fontId="34" fillId="0" borderId="0" xfId="0" applyFont="1" applyBorder="1" applyAlignment="1">
      <alignment vertical="top"/>
    </xf>
    <xf numFmtId="0" fontId="19" fillId="0" borderId="0" xfId="0" applyFont="1" applyBorder="1" applyAlignment="1">
      <alignment vertical="top"/>
    </xf>
    <xf numFmtId="0" fontId="19" fillId="0" borderId="0" xfId="0" applyFont="1" applyBorder="1" applyAlignment="1">
      <alignment vertical="top" wrapText="1"/>
    </xf>
    <xf numFmtId="0" fontId="18" fillId="0" borderId="0" xfId="0" applyFont="1" applyFill="1" applyAlignment="1">
      <alignment horizontal="center" vertical="top"/>
    </xf>
    <xf numFmtId="0" fontId="36" fillId="0" borderId="0" xfId="0" applyFont="1">
      <alignment vertical="center"/>
    </xf>
    <xf numFmtId="56" fontId="6" fillId="0" borderId="0" xfId="0" applyNumberFormat="1" applyFont="1" applyFill="1" applyBorder="1" applyAlignment="1">
      <alignment vertical="center"/>
    </xf>
    <xf numFmtId="0" fontId="36" fillId="0" borderId="0" xfId="0" applyFont="1" applyAlignment="1">
      <alignment horizontal="left" vertical="center"/>
    </xf>
    <xf numFmtId="0" fontId="6" fillId="0" borderId="10" xfId="0" applyFont="1" applyBorder="1" applyAlignment="1">
      <alignment horizontal="left" vertical="center" shrinkToFit="1"/>
    </xf>
    <xf numFmtId="56" fontId="6" fillId="0" borderId="10" xfId="0" applyNumberFormat="1" applyFont="1" applyFill="1" applyBorder="1" applyAlignment="1">
      <alignment vertical="center"/>
    </xf>
    <xf numFmtId="0" fontId="6" fillId="0" borderId="10" xfId="0" applyFont="1" applyFill="1" applyBorder="1" applyAlignment="1">
      <alignment vertical="center"/>
    </xf>
    <xf numFmtId="20" fontId="6" fillId="0" borderId="0" xfId="3" applyNumberFormat="1" applyFont="1" applyFill="1" applyBorder="1" applyAlignment="1">
      <alignment horizontal="center" vertical="top" shrinkToFit="1"/>
    </xf>
    <xf numFmtId="0" fontId="6" fillId="0" borderId="0" xfId="3" applyFont="1" applyFill="1" applyBorder="1" applyAlignment="1">
      <alignment horizontal="center" vertical="top" shrinkToFit="1"/>
    </xf>
    <xf numFmtId="0" fontId="6" fillId="0" borderId="0" xfId="3" applyFont="1" applyFill="1" applyBorder="1" applyAlignment="1">
      <alignment horizontal="right" vertical="top"/>
    </xf>
    <xf numFmtId="0" fontId="6" fillId="0" borderId="0" xfId="3" applyFont="1" applyFill="1" applyBorder="1" applyAlignment="1">
      <alignment horizontal="left" vertical="top"/>
    </xf>
    <xf numFmtId="0" fontId="6" fillId="0" borderId="0" xfId="3" applyFont="1" applyFill="1" applyBorder="1" applyAlignment="1">
      <alignment vertical="center"/>
    </xf>
    <xf numFmtId="0" fontId="6" fillId="0" borderId="13" xfId="0" applyFont="1" applyBorder="1">
      <alignment vertical="center"/>
    </xf>
    <xf numFmtId="56" fontId="6" fillId="0" borderId="14"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shrinkToFit="1"/>
    </xf>
    <xf numFmtId="0" fontId="2" fillId="0" borderId="10" xfId="0" applyFont="1" applyFill="1" applyBorder="1" applyAlignment="1">
      <alignment vertical="center" shrinkToFit="1"/>
    </xf>
    <xf numFmtId="0" fontId="2" fillId="0" borderId="0" xfId="0" applyFont="1" applyFill="1" applyBorder="1" applyAlignment="1"/>
    <xf numFmtId="0" fontId="2" fillId="0" borderId="0" xfId="0" applyFont="1" applyFill="1" applyBorder="1" applyAlignment="1">
      <alignment horizontal="right"/>
    </xf>
    <xf numFmtId="0" fontId="2" fillId="0" borderId="0" xfId="0" applyFont="1" applyFill="1" applyBorder="1" applyAlignment="1">
      <alignment horizontal="left"/>
    </xf>
    <xf numFmtId="0" fontId="2" fillId="0" borderId="14" xfId="0" applyFont="1" applyFill="1" applyBorder="1" applyAlignment="1">
      <alignment horizontal="left"/>
    </xf>
    <xf numFmtId="0" fontId="2" fillId="0" borderId="10" xfId="0" applyFont="1" applyFill="1" applyBorder="1" applyAlignment="1">
      <alignment horizontal="center" vertical="center" shrinkToFit="1"/>
    </xf>
    <xf numFmtId="0" fontId="17" fillId="0" borderId="0" xfId="0" applyFont="1" applyFill="1" applyBorder="1" applyAlignment="1">
      <alignment vertical="center" shrinkToFit="1"/>
    </xf>
    <xf numFmtId="56" fontId="6" fillId="0" borderId="14" xfId="0" applyNumberFormat="1" applyFont="1" applyFill="1" applyBorder="1" applyAlignment="1">
      <alignment vertical="center"/>
    </xf>
    <xf numFmtId="56" fontId="2" fillId="0" borderId="0" xfId="0" applyNumberFormat="1" applyFont="1" applyFill="1" applyBorder="1" applyAlignment="1">
      <alignment vertical="center"/>
    </xf>
    <xf numFmtId="0" fontId="2" fillId="0" borderId="0" xfId="0" applyFont="1" applyFill="1" applyBorder="1" applyAlignment="1">
      <alignment vertical="center" shrinkToFit="1"/>
    </xf>
    <xf numFmtId="0" fontId="17" fillId="0" borderId="0" xfId="0" applyFont="1" applyFill="1" applyBorder="1" applyAlignment="1">
      <alignment shrinkToFit="1"/>
    </xf>
    <xf numFmtId="0" fontId="2" fillId="0" borderId="0" xfId="0" applyFont="1" applyFill="1" applyBorder="1" applyAlignment="1">
      <alignment horizontal="right" vertical="center"/>
    </xf>
    <xf numFmtId="0" fontId="2" fillId="0" borderId="6" xfId="0" applyFont="1" applyFill="1" applyBorder="1" applyAlignment="1">
      <alignment horizontal="left" vertical="center"/>
    </xf>
    <xf numFmtId="0" fontId="2" fillId="0" borderId="6" xfId="0" applyFont="1" applyFill="1" applyBorder="1">
      <alignment vertical="center"/>
    </xf>
    <xf numFmtId="0" fontId="2" fillId="0" borderId="6" xfId="0" applyFont="1" applyFill="1" applyBorder="1" applyAlignment="1">
      <alignment horizontal="center" vertical="center"/>
    </xf>
    <xf numFmtId="0" fontId="2" fillId="0" borderId="6" xfId="0" applyFont="1" applyFill="1" applyBorder="1" applyAlignment="1">
      <alignment horizontal="right" vertical="center"/>
    </xf>
    <xf numFmtId="0" fontId="2" fillId="0" borderId="5"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0" xfId="0" applyFont="1" applyFill="1" applyBorder="1">
      <alignment vertical="center"/>
    </xf>
    <xf numFmtId="0" fontId="2" fillId="0" borderId="13" xfId="0" applyFont="1" applyFill="1" applyBorder="1" applyAlignment="1">
      <alignment horizontal="right" vertical="center"/>
    </xf>
    <xf numFmtId="0" fontId="40" fillId="0" borderId="0" xfId="0" applyFont="1" applyFill="1" applyBorder="1" applyAlignment="1">
      <alignment shrinkToFit="1"/>
    </xf>
    <xf numFmtId="0" fontId="40" fillId="0" borderId="0" xfId="0" applyFont="1" applyBorder="1" applyAlignment="1">
      <alignment shrinkToFit="1"/>
    </xf>
    <xf numFmtId="0" fontId="2" fillId="0" borderId="20" xfId="0" applyFont="1" applyFill="1" applyBorder="1" applyAlignment="1">
      <alignment vertical="center" shrinkToFit="1"/>
    </xf>
    <xf numFmtId="0" fontId="40" fillId="0" borderId="0" xfId="0" applyFont="1" applyBorder="1">
      <alignment vertical="center"/>
    </xf>
    <xf numFmtId="0" fontId="40" fillId="0" borderId="0" xfId="0" applyFont="1" applyFill="1" applyBorder="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right" vertical="center"/>
    </xf>
    <xf numFmtId="0" fontId="40" fillId="0" borderId="0" xfId="0" applyFont="1" applyBorder="1" applyAlignment="1">
      <alignment vertical="center" textRotation="255" shrinkToFit="1"/>
    </xf>
    <xf numFmtId="0" fontId="40" fillId="0" borderId="0" xfId="0" applyFont="1" applyBorder="1" applyAlignment="1">
      <alignment horizontal="right" vertical="center"/>
    </xf>
    <xf numFmtId="0" fontId="40" fillId="0" borderId="0" xfId="0" applyFont="1" applyBorder="1" applyAlignment="1">
      <alignment horizontal="left" vertical="center"/>
    </xf>
    <xf numFmtId="0" fontId="39" fillId="0" borderId="0" xfId="0" applyFont="1" applyFill="1" applyBorder="1" applyAlignment="1">
      <alignment vertical="center" shrinkToFit="1"/>
    </xf>
    <xf numFmtId="0" fontId="2" fillId="0" borderId="20" xfId="0" applyFont="1" applyFill="1" applyBorder="1" applyAlignment="1">
      <alignment vertical="center"/>
    </xf>
    <xf numFmtId="177" fontId="6" fillId="0" borderId="20" xfId="0" applyNumberFormat="1" applyFont="1" applyFill="1" applyBorder="1" applyAlignment="1">
      <alignment vertical="center" shrinkToFit="1"/>
    </xf>
    <xf numFmtId="0" fontId="2" fillId="0" borderId="0" xfId="0" applyFont="1" applyFill="1" applyBorder="1" applyAlignment="1">
      <alignment shrinkToFit="1"/>
    </xf>
    <xf numFmtId="0" fontId="2" fillId="0" borderId="0" xfId="0" applyFont="1" applyBorder="1" applyAlignment="1">
      <alignment shrinkToFit="1"/>
    </xf>
    <xf numFmtId="0" fontId="2" fillId="0" borderId="0" xfId="3" applyFont="1" applyFill="1" applyBorder="1" applyAlignment="1">
      <alignment horizontal="center" vertical="top"/>
    </xf>
    <xf numFmtId="0" fontId="41" fillId="0" borderId="0" xfId="0" applyFont="1">
      <alignment vertical="center"/>
    </xf>
    <xf numFmtId="0" fontId="17" fillId="0" borderId="0" xfId="3" applyFont="1" applyBorder="1" applyAlignment="1">
      <alignment vertical="center"/>
    </xf>
    <xf numFmtId="0" fontId="6" fillId="0" borderId="18" xfId="0" applyFont="1" applyFill="1" applyBorder="1">
      <alignment vertical="center"/>
    </xf>
    <xf numFmtId="0" fontId="10" fillId="0" borderId="0" xfId="3" applyFont="1" applyFill="1" applyBorder="1" applyAlignment="1">
      <alignment vertical="center" wrapText="1" shrinkToFit="1"/>
    </xf>
    <xf numFmtId="0" fontId="10" fillId="0" borderId="0" xfId="3" applyFont="1" applyFill="1" applyBorder="1" applyAlignment="1">
      <alignment vertical="center" shrinkToFit="1"/>
    </xf>
    <xf numFmtId="0" fontId="2" fillId="0" borderId="6" xfId="3" applyFont="1" applyFill="1" applyBorder="1" applyAlignment="1">
      <alignment horizontal="center" vertical="top"/>
    </xf>
    <xf numFmtId="0" fontId="2" fillId="0" borderId="6" xfId="3" applyFont="1" applyFill="1" applyBorder="1">
      <alignment vertical="center"/>
    </xf>
    <xf numFmtId="0" fontId="2" fillId="0" borderId="6" xfId="3" applyFont="1" applyFill="1" applyBorder="1" applyAlignment="1">
      <alignment horizontal="right" vertical="center"/>
    </xf>
    <xf numFmtId="0" fontId="2" fillId="0" borderId="6" xfId="3" applyFont="1" applyFill="1" applyBorder="1" applyAlignment="1">
      <alignment horizontal="left" vertical="center"/>
    </xf>
    <xf numFmtId="0" fontId="10" fillId="0" borderId="6" xfId="3" applyFont="1" applyFill="1" applyBorder="1" applyAlignment="1">
      <alignment vertical="center" shrinkToFit="1"/>
    </xf>
    <xf numFmtId="0" fontId="10" fillId="0" borderId="12" xfId="3" applyFont="1" applyFill="1" applyBorder="1" applyAlignment="1">
      <alignment vertical="center" shrinkToFit="1"/>
    </xf>
    <xf numFmtId="177" fontId="6" fillId="0" borderId="0" xfId="0" applyNumberFormat="1" applyFont="1" applyFill="1" applyBorder="1" applyAlignment="1">
      <alignment vertical="top" shrinkToFit="1"/>
    </xf>
    <xf numFmtId="20" fontId="36" fillId="0" borderId="0" xfId="0" applyNumberFormat="1" applyFont="1">
      <alignment vertical="center"/>
    </xf>
    <xf numFmtId="0" fontId="0" fillId="0" borderId="1" xfId="0" applyFont="1" applyBorder="1" applyAlignment="1">
      <alignment horizontal="center" vertical="center" shrinkToFit="1"/>
    </xf>
    <xf numFmtId="0" fontId="12" fillId="0" borderId="0" xfId="0" applyFont="1" applyBorder="1" applyAlignment="1">
      <alignment horizontal="left" vertical="center"/>
    </xf>
    <xf numFmtId="0" fontId="12" fillId="0" borderId="0" xfId="0" applyFont="1" applyBorder="1" applyAlignment="1">
      <alignment horizontal="right" vertical="center"/>
    </xf>
    <xf numFmtId="0" fontId="0" fillId="0" borderId="0" xfId="0" applyAlignment="1">
      <alignment horizontal="left" vertical="center" shrinkToFit="1"/>
    </xf>
    <xf numFmtId="0" fontId="6" fillId="0" borderId="0" xfId="0" applyFont="1" applyAlignment="1">
      <alignment horizontal="center" vertical="center"/>
    </xf>
    <xf numFmtId="20" fontId="6" fillId="0" borderId="0" xfId="0" applyNumberFormat="1" applyFont="1" applyAlignment="1">
      <alignment horizontal="center" vertical="center"/>
    </xf>
    <xf numFmtId="0" fontId="25" fillId="0" borderId="15" xfId="0" applyFont="1" applyBorder="1" applyAlignment="1">
      <alignment vertical="top"/>
    </xf>
    <xf numFmtId="0" fontId="19" fillId="0" borderId="10" xfId="0" applyFont="1" applyBorder="1" applyAlignment="1">
      <alignment horizontal="center" vertical="top"/>
    </xf>
    <xf numFmtId="178" fontId="19" fillId="0" borderId="10" xfId="0" applyNumberFormat="1" applyFont="1" applyBorder="1" applyAlignment="1">
      <alignment vertical="top"/>
    </xf>
    <xf numFmtId="0" fontId="34" fillId="0" borderId="10" xfId="0" applyFont="1" applyBorder="1" applyAlignment="1">
      <alignment vertical="top"/>
    </xf>
    <xf numFmtId="0" fontId="34" fillId="0" borderId="10" xfId="0" applyFont="1" applyBorder="1" applyAlignment="1">
      <alignment horizontal="distributed" vertical="top"/>
    </xf>
    <xf numFmtId="0" fontId="34" fillId="0" borderId="11" xfId="0" applyFont="1" applyBorder="1" applyAlignment="1">
      <alignment vertical="top"/>
    </xf>
    <xf numFmtId="0" fontId="7" fillId="0" borderId="14" xfId="0" applyFont="1" applyBorder="1" applyAlignment="1">
      <alignment vertical="top"/>
    </xf>
    <xf numFmtId="0" fontId="19" fillId="0" borderId="13" xfId="0" applyFont="1" applyBorder="1" applyAlignment="1">
      <alignment vertical="top"/>
    </xf>
    <xf numFmtId="0" fontId="25" fillId="0" borderId="14" xfId="0" applyFont="1" applyBorder="1" applyAlignment="1">
      <alignment vertical="top"/>
    </xf>
    <xf numFmtId="0" fontId="19" fillId="0" borderId="0" xfId="0" applyFont="1" applyBorder="1" applyAlignment="1">
      <alignment horizontal="center" vertical="top"/>
    </xf>
    <xf numFmtId="0" fontId="34" fillId="0" borderId="0" xfId="0" applyFont="1" applyBorder="1" applyAlignment="1">
      <alignment horizontal="right" vertical="top"/>
    </xf>
    <xf numFmtId="0" fontId="34" fillId="0" borderId="0" xfId="0" applyFont="1" applyBorder="1" applyAlignment="1">
      <alignment vertical="top" wrapText="1"/>
    </xf>
    <xf numFmtId="0" fontId="34" fillId="0" borderId="13" xfId="0" applyFont="1" applyBorder="1" applyAlignment="1">
      <alignment vertical="top"/>
    </xf>
    <xf numFmtId="178" fontId="19" fillId="0" borderId="0" xfId="0" applyNumberFormat="1" applyFont="1" applyBorder="1" applyAlignment="1">
      <alignment vertical="top"/>
    </xf>
    <xf numFmtId="0" fontId="7" fillId="0" borderId="14" xfId="0" applyFont="1" applyFill="1" applyBorder="1" applyAlignment="1">
      <alignment vertical="top"/>
    </xf>
    <xf numFmtId="0" fontId="18" fillId="0" borderId="14" xfId="0" applyFont="1" applyFill="1" applyBorder="1" applyAlignment="1">
      <alignment vertical="top"/>
    </xf>
    <xf numFmtId="0" fontId="18" fillId="0" borderId="13" xfId="0" applyFont="1" applyFill="1" applyBorder="1" applyAlignment="1">
      <alignment vertical="top"/>
    </xf>
    <xf numFmtId="0" fontId="18" fillId="0" borderId="14" xfId="0" applyFont="1" applyBorder="1" applyAlignment="1">
      <alignment vertical="top"/>
    </xf>
    <xf numFmtId="178" fontId="18" fillId="0" borderId="0" xfId="0" applyNumberFormat="1" applyFont="1" applyBorder="1" applyAlignment="1">
      <alignment vertical="top"/>
    </xf>
    <xf numFmtId="0" fontId="18" fillId="0" borderId="0" xfId="0" applyFont="1" applyBorder="1" applyAlignment="1">
      <alignment horizontal="left" vertical="top" wrapText="1"/>
    </xf>
    <xf numFmtId="0" fontId="18" fillId="0" borderId="13" xfId="0" applyFont="1" applyBorder="1" applyAlignment="1">
      <alignment vertical="top"/>
    </xf>
    <xf numFmtId="0" fontId="20" fillId="0" borderId="14" xfId="0" applyFont="1" applyBorder="1" applyAlignment="1">
      <alignment horizontal="left" vertical="center"/>
    </xf>
    <xf numFmtId="0" fontId="20" fillId="0" borderId="13" xfId="0" applyFont="1" applyBorder="1" applyAlignment="1">
      <alignment horizontal="left" vertical="center"/>
    </xf>
    <xf numFmtId="0" fontId="2" fillId="0" borderId="0" xfId="3" applyFont="1" applyBorder="1" applyAlignment="1">
      <alignment vertical="center"/>
    </xf>
    <xf numFmtId="0" fontId="24" fillId="0" borderId="12" xfId="0" applyFont="1" applyFill="1" applyBorder="1" applyAlignment="1">
      <alignment vertical="center"/>
    </xf>
    <xf numFmtId="0" fontId="24" fillId="0" borderId="0" xfId="0" applyFont="1" applyFill="1" applyBorder="1" applyAlignment="1">
      <alignment vertical="center"/>
    </xf>
    <xf numFmtId="0" fontId="24" fillId="0" borderId="6" xfId="0" applyFont="1" applyFill="1" applyBorder="1" applyAlignment="1">
      <alignment vertical="center"/>
    </xf>
    <xf numFmtId="0" fontId="0" fillId="0" borderId="6" xfId="0" applyFont="1" applyFill="1" applyBorder="1" applyAlignment="1">
      <alignment vertical="center" shrinkToFit="1"/>
    </xf>
    <xf numFmtId="0" fontId="6" fillId="0" borderId="6" xfId="0" applyFont="1" applyFill="1" applyBorder="1" applyAlignment="1">
      <alignment vertical="center"/>
    </xf>
    <xf numFmtId="0" fontId="0" fillId="0" borderId="6" xfId="3" applyFont="1" applyBorder="1" applyAlignment="1">
      <alignment horizontal="center" vertical="center"/>
    </xf>
    <xf numFmtId="0" fontId="0" fillId="0" borderId="0" xfId="3" applyFont="1" applyBorder="1" applyAlignment="1">
      <alignment vertical="center"/>
    </xf>
    <xf numFmtId="0" fontId="2" fillId="0" borderId="6" xfId="0" applyFont="1" applyFill="1" applyBorder="1" applyAlignment="1"/>
    <xf numFmtId="0" fontId="18" fillId="0" borderId="15" xfId="0" applyFont="1" applyFill="1" applyBorder="1" applyAlignment="1">
      <alignment vertical="top"/>
    </xf>
    <xf numFmtId="0" fontId="18" fillId="0" borderId="10" xfId="0" applyFont="1" applyFill="1" applyBorder="1" applyAlignment="1">
      <alignment vertical="top"/>
    </xf>
    <xf numFmtId="178" fontId="18" fillId="0" borderId="10" xfId="0" applyNumberFormat="1" applyFont="1" applyFill="1" applyBorder="1" applyAlignment="1">
      <alignment vertical="top"/>
    </xf>
    <xf numFmtId="0" fontId="18" fillId="0" borderId="10" xfId="0" applyFont="1" applyFill="1" applyBorder="1" applyAlignment="1">
      <alignment horizontal="left" vertical="top"/>
    </xf>
    <xf numFmtId="20" fontId="18" fillId="0" borderId="10" xfId="3" applyNumberFormat="1" applyFont="1" applyFill="1" applyBorder="1" applyAlignment="1">
      <alignment horizontal="left" vertical="center"/>
    </xf>
    <xf numFmtId="20" fontId="18" fillId="0" borderId="10" xfId="3" applyNumberFormat="1" applyFont="1" applyFill="1" applyBorder="1" applyAlignment="1">
      <alignment vertical="center"/>
    </xf>
    <xf numFmtId="0" fontId="18" fillId="0" borderId="10" xfId="0" applyFont="1" applyFill="1" applyBorder="1" applyAlignment="1">
      <alignment horizontal="left" vertical="top" wrapText="1"/>
    </xf>
    <xf numFmtId="0" fontId="24" fillId="0" borderId="10" xfId="0" applyFont="1" applyFill="1" applyBorder="1" applyAlignment="1">
      <alignment vertical="center"/>
    </xf>
    <xf numFmtId="0" fontId="18" fillId="0" borderId="16" xfId="0" applyFont="1" applyFill="1" applyBorder="1" applyAlignment="1">
      <alignment vertical="top"/>
    </xf>
    <xf numFmtId="0" fontId="18" fillId="0" borderId="11" xfId="0" applyFont="1" applyFill="1" applyBorder="1" applyAlignment="1">
      <alignment vertical="top"/>
    </xf>
    <xf numFmtId="0" fontId="20" fillId="0" borderId="5" xfId="0" applyFont="1" applyBorder="1" applyAlignment="1">
      <alignment horizontal="left" vertical="center"/>
    </xf>
    <xf numFmtId="0" fontId="20" fillId="0" borderId="6" xfId="0" applyFont="1" applyBorder="1" applyAlignment="1">
      <alignment horizontal="left" vertical="center"/>
    </xf>
    <xf numFmtId="0" fontId="20" fillId="0" borderId="6" xfId="0" applyFont="1" applyBorder="1" applyAlignment="1">
      <alignment vertical="distributed"/>
    </xf>
    <xf numFmtId="0" fontId="20" fillId="0" borderId="6" xfId="0" applyFont="1" applyBorder="1" applyAlignment="1">
      <alignment horizontal="distributed" vertical="distributed" wrapText="1"/>
    </xf>
    <xf numFmtId="0" fontId="20" fillId="0" borderId="6" xfId="0" applyFont="1" applyFill="1" applyBorder="1" applyAlignment="1">
      <alignment horizontal="left" vertical="center"/>
    </xf>
    <xf numFmtId="0" fontId="20" fillId="0" borderId="6" xfId="0" applyFont="1" applyFill="1" applyBorder="1" applyAlignment="1">
      <alignment horizontal="center" vertical="distributed"/>
    </xf>
    <xf numFmtId="0" fontId="20" fillId="0" borderId="6" xfId="0" applyFont="1" applyFill="1" applyBorder="1" applyAlignment="1">
      <alignment horizontal="center" vertical="center" textRotation="255" shrinkToFit="1"/>
    </xf>
    <xf numFmtId="0" fontId="20" fillId="0" borderId="12" xfId="0" applyFont="1" applyBorder="1" applyAlignment="1">
      <alignment horizontal="left" vertical="center"/>
    </xf>
    <xf numFmtId="0" fontId="12" fillId="0" borderId="0" xfId="0" applyFont="1" applyAlignment="1">
      <alignment horizontal="left" vertical="center"/>
    </xf>
    <xf numFmtId="0" fontId="12" fillId="0" borderId="0" xfId="6" applyFont="1" applyBorder="1" applyAlignment="1">
      <alignment vertical="center"/>
    </xf>
    <xf numFmtId="179" fontId="12" fillId="0" borderId="0" xfId="0" applyNumberFormat="1" applyFont="1" applyBorder="1" applyAlignment="1">
      <alignment horizontal="center" vertical="center" shrinkToFit="1"/>
    </xf>
    <xf numFmtId="178" fontId="18" fillId="0" borderId="0" xfId="0" applyNumberFormat="1" applyFont="1" applyFill="1" applyBorder="1" applyAlignment="1">
      <alignment horizontal="left" vertical="top"/>
    </xf>
    <xf numFmtId="0" fontId="18" fillId="0" borderId="0" xfId="0" applyFont="1" applyFill="1" applyBorder="1" applyAlignment="1">
      <alignment horizontal="right" vertical="top"/>
    </xf>
    <xf numFmtId="0" fontId="22" fillId="0" borderId="14" xfId="0" applyFont="1" applyFill="1" applyBorder="1" applyAlignment="1">
      <alignment horizontal="distributed" vertical="distributed"/>
    </xf>
    <xf numFmtId="0" fontId="22" fillId="0" borderId="13" xfId="0" applyFont="1" applyFill="1" applyBorder="1" applyAlignment="1">
      <alignment horizontal="left" vertical="center"/>
    </xf>
    <xf numFmtId="0" fontId="0" fillId="0" borderId="0" xfId="0" applyFont="1" applyFill="1" applyBorder="1" applyAlignment="1">
      <alignment horizontal="left" vertical="center" shrinkToFit="1"/>
    </xf>
    <xf numFmtId="0" fontId="0" fillId="0" borderId="0" xfId="0" applyFont="1" applyFill="1" applyBorder="1" applyAlignment="1">
      <alignment horizontal="right" vertical="center" shrinkToFit="1"/>
    </xf>
    <xf numFmtId="0" fontId="2" fillId="0" borderId="14" xfId="0" applyFont="1" applyBorder="1" applyAlignment="1">
      <alignment horizontal="center" vertical="center"/>
    </xf>
    <xf numFmtId="21" fontId="2" fillId="0" borderId="0" xfId="0" applyNumberFormat="1" applyFont="1" applyFill="1" applyBorder="1" applyAlignment="1">
      <alignment vertical="center"/>
    </xf>
    <xf numFmtId="21" fontId="2" fillId="0" borderId="0" xfId="0" applyNumberFormat="1" applyFont="1" applyFill="1" applyBorder="1">
      <alignment vertical="center"/>
    </xf>
    <xf numFmtId="0" fontId="18" fillId="0" borderId="15" xfId="0" applyFont="1" applyBorder="1" applyAlignment="1">
      <alignment vertical="top"/>
    </xf>
    <xf numFmtId="178" fontId="18" fillId="0" borderId="10" xfId="0" applyNumberFormat="1" applyFont="1" applyBorder="1" applyAlignment="1">
      <alignment vertical="top"/>
    </xf>
    <xf numFmtId="0" fontId="18" fillId="0" borderId="10" xfId="0" applyFont="1" applyBorder="1" applyAlignment="1">
      <alignment vertical="distributed" shrinkToFit="1"/>
    </xf>
    <xf numFmtId="0" fontId="18" fillId="0" borderId="10" xfId="0" applyFont="1" applyBorder="1" applyAlignment="1">
      <alignment vertical="top"/>
    </xf>
    <xf numFmtId="0" fontId="24" fillId="0" borderId="10" xfId="0" applyFont="1" applyBorder="1" applyAlignment="1">
      <alignment vertical="center" shrinkToFit="1"/>
    </xf>
    <xf numFmtId="0" fontId="18" fillId="0" borderId="11" xfId="0" applyFont="1" applyBorder="1" applyAlignment="1">
      <alignment vertical="top"/>
    </xf>
    <xf numFmtId="0" fontId="18" fillId="0" borderId="0" xfId="0" applyFont="1" applyBorder="1" applyAlignment="1">
      <alignment vertical="distributed" shrinkToFit="1"/>
    </xf>
    <xf numFmtId="0" fontId="24" fillId="0" borderId="0" xfId="0" applyFont="1" applyBorder="1" applyAlignment="1">
      <alignment vertical="center" shrinkToFit="1"/>
    </xf>
    <xf numFmtId="0" fontId="20" fillId="0" borderId="14" xfId="5" applyFont="1" applyFill="1" applyBorder="1" applyAlignment="1">
      <alignment horizontal="distributed" vertical="distributed"/>
    </xf>
    <xf numFmtId="0" fontId="20" fillId="0" borderId="13" xfId="5" applyFont="1" applyFill="1" applyBorder="1" applyAlignment="1">
      <alignment horizontal="left" vertical="center"/>
    </xf>
    <xf numFmtId="0" fontId="18" fillId="0" borderId="0" xfId="0" applyFont="1" applyAlignment="1">
      <alignment vertical="top"/>
    </xf>
    <xf numFmtId="0" fontId="18" fillId="0" borderId="0" xfId="0" applyFont="1" applyAlignment="1">
      <alignment vertical="top"/>
    </xf>
    <xf numFmtId="0" fontId="2" fillId="0" borderId="7" xfId="4" applyFont="1" applyFill="1" applyBorder="1" applyAlignment="1">
      <alignment horizontal="distributed" vertical="distributed"/>
    </xf>
    <xf numFmtId="0" fontId="2" fillId="0" borderId="33" xfId="4" applyFont="1" applyFill="1" applyBorder="1" applyAlignment="1">
      <alignment horizontal="distributed" vertical="distributed"/>
    </xf>
    <xf numFmtId="0" fontId="2" fillId="0" borderId="8" xfId="4" applyFont="1" applyFill="1" applyBorder="1" applyAlignment="1">
      <alignment horizontal="distributed" vertical="distributed"/>
    </xf>
    <xf numFmtId="178" fontId="18" fillId="0" borderId="0" xfId="0" applyNumberFormat="1" applyFont="1" applyAlignment="1">
      <alignment vertical="top"/>
    </xf>
    <xf numFmtId="178" fontId="18" fillId="0" borderId="0" xfId="0" applyNumberFormat="1" applyFont="1" applyFill="1" applyBorder="1" applyAlignment="1">
      <alignment vertical="top"/>
    </xf>
    <xf numFmtId="0" fontId="13" fillId="0" borderId="4" xfId="0" applyFont="1" applyFill="1" applyBorder="1" applyAlignment="1">
      <alignment horizontal="center" vertical="center"/>
    </xf>
    <xf numFmtId="176" fontId="13" fillId="0" borderId="4" xfId="0" applyNumberFormat="1" applyFont="1" applyFill="1" applyBorder="1" applyAlignment="1">
      <alignment horizontal="center" vertical="center"/>
    </xf>
    <xf numFmtId="21" fontId="19" fillId="0" borderId="0" xfId="0" applyNumberFormat="1" applyFont="1" applyBorder="1" applyAlignment="1">
      <alignment vertical="top"/>
    </xf>
    <xf numFmtId="0" fontId="0" fillId="0" borderId="4" xfId="0" applyFont="1" applyFill="1" applyBorder="1" applyAlignment="1">
      <alignment horizontal="center" vertical="center"/>
    </xf>
    <xf numFmtId="0" fontId="0" fillId="0" borderId="2" xfId="0" applyFont="1" applyBorder="1" applyAlignment="1">
      <alignment horizontal="center" vertical="center" shrinkToFit="1"/>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left" vertical="center"/>
    </xf>
    <xf numFmtId="0" fontId="17" fillId="0" borderId="0" xfId="0" applyFont="1" applyBorder="1" applyAlignment="1">
      <alignment vertical="center" shrinkToFit="1"/>
    </xf>
    <xf numFmtId="0" fontId="19" fillId="0" borderId="0" xfId="0" applyFont="1" applyAlignment="1">
      <alignment vertical="center"/>
    </xf>
    <xf numFmtId="0" fontId="19" fillId="0" borderId="0" xfId="0" applyFont="1" applyAlignment="1">
      <alignment horizontal="right" vertical="center"/>
    </xf>
    <xf numFmtId="0" fontId="19" fillId="0" borderId="0" xfId="0" applyFont="1" applyAlignment="1">
      <alignment horizontal="left" vertical="center"/>
    </xf>
    <xf numFmtId="0" fontId="19" fillId="0" borderId="0" xfId="0" applyFont="1" applyBorder="1" applyAlignment="1">
      <alignment vertical="center" shrinkToFit="1"/>
    </xf>
    <xf numFmtId="0" fontId="19" fillId="0" borderId="0" xfId="0" applyFont="1" applyAlignment="1">
      <alignment horizontal="distributed" vertical="distributed" wrapText="1"/>
    </xf>
    <xf numFmtId="0" fontId="6" fillId="0" borderId="0" xfId="0" applyFont="1" applyBorder="1" applyAlignment="1">
      <alignment vertical="center" shrinkToFit="1"/>
    </xf>
    <xf numFmtId="0" fontId="19" fillId="0" borderId="0" xfId="0" applyFont="1" applyAlignment="1">
      <alignment vertical="center" shrinkToFit="1"/>
    </xf>
    <xf numFmtId="0" fontId="7" fillId="0" borderId="0" xfId="0" applyFont="1" applyAlignment="1">
      <alignment horizontal="distributed" vertical="distributed" wrapText="1"/>
    </xf>
    <xf numFmtId="0" fontId="6" fillId="0" borderId="0" xfId="3" applyFont="1" applyFill="1" applyBorder="1" applyAlignment="1">
      <alignment vertical="top"/>
    </xf>
    <xf numFmtId="0" fontId="18" fillId="0" borderId="0" xfId="0" applyFont="1" applyAlignment="1">
      <alignment vertical="top"/>
    </xf>
    <xf numFmtId="178" fontId="19" fillId="0" borderId="0" xfId="0" applyNumberFormat="1" applyFont="1" applyBorder="1" applyAlignment="1">
      <alignment horizontal="right" vertical="top" shrinkToFit="1"/>
    </xf>
    <xf numFmtId="0" fontId="20" fillId="0" borderId="6" xfId="0" applyFont="1" applyFill="1" applyBorder="1" applyAlignment="1">
      <alignment vertical="center"/>
    </xf>
    <xf numFmtId="0" fontId="20" fillId="0" borderId="6" xfId="0" applyFont="1" applyFill="1" applyBorder="1" applyAlignment="1">
      <alignment vertical="distributed"/>
    </xf>
    <xf numFmtId="0" fontId="20" fillId="0" borderId="6" xfId="0" applyFont="1" applyFill="1" applyBorder="1" applyAlignment="1">
      <alignment horizontal="distributed" vertical="distributed" wrapText="1"/>
    </xf>
    <xf numFmtId="0" fontId="29" fillId="0" borderId="6" xfId="0" applyFont="1" applyFill="1" applyBorder="1" applyAlignment="1">
      <alignment vertical="center" shrinkToFit="1"/>
    </xf>
    <xf numFmtId="0" fontId="28" fillId="0" borderId="6" xfId="0" applyFont="1" applyFill="1" applyBorder="1" applyAlignment="1">
      <alignment horizontal="center" vertical="center" textRotation="255"/>
    </xf>
    <xf numFmtId="0" fontId="22" fillId="0" borderId="5" xfId="0" applyFont="1" applyBorder="1" applyAlignment="1">
      <alignment horizontal="distributed" vertical="distributed"/>
    </xf>
    <xf numFmtId="0" fontId="22" fillId="0" borderId="6" xfId="0" applyFont="1" applyBorder="1" applyAlignment="1">
      <alignment horizontal="distributed" vertical="distributed"/>
    </xf>
    <xf numFmtId="0" fontId="22" fillId="0" borderId="6" xfId="0" applyFont="1" applyBorder="1" applyAlignment="1">
      <alignment horizontal="center" vertical="distributed"/>
    </xf>
    <xf numFmtId="0" fontId="22" fillId="0" borderId="6" xfId="0" applyFont="1" applyBorder="1" applyAlignment="1">
      <alignment horizontal="left" vertical="center"/>
    </xf>
    <xf numFmtId="0" fontId="22" fillId="0" borderId="6" xfId="0" applyFont="1" applyBorder="1" applyAlignment="1">
      <alignment horizontal="left" vertical="center" shrinkToFit="1"/>
    </xf>
    <xf numFmtId="0" fontId="22" fillId="0" borderId="12" xfId="0" applyFont="1" applyBorder="1" applyAlignment="1">
      <alignment horizontal="left" vertical="center"/>
    </xf>
    <xf numFmtId="0" fontId="0" fillId="0" borderId="2" xfId="0" applyFont="1" applyBorder="1" applyAlignment="1">
      <alignment horizontal="center" vertical="center" shrinkToFit="1"/>
    </xf>
    <xf numFmtId="0" fontId="35" fillId="0" borderId="0" xfId="0" applyFont="1" applyAlignment="1">
      <alignment horizontal="distributed" vertical="distributed"/>
    </xf>
    <xf numFmtId="0" fontId="18" fillId="0" borderId="0" xfId="0" applyFont="1" applyAlignment="1">
      <alignment vertical="top"/>
    </xf>
    <xf numFmtId="0" fontId="0" fillId="0" borderId="2" xfId="0" applyFont="1" applyBorder="1" applyAlignment="1">
      <alignment horizontal="center" vertical="center" shrinkToFit="1"/>
    </xf>
    <xf numFmtId="0" fontId="6" fillId="0" borderId="0" xfId="0" applyFont="1" applyBorder="1" applyAlignment="1">
      <alignment horizontal="center" vertical="center"/>
    </xf>
    <xf numFmtId="0" fontId="18" fillId="10" borderId="14" xfId="7" applyFont="1" applyFill="1" applyBorder="1"/>
    <xf numFmtId="0" fontId="18" fillId="10" borderId="0" xfId="7" applyFont="1" applyFill="1" applyBorder="1"/>
    <xf numFmtId="0" fontId="18" fillId="6" borderId="0" xfId="7" applyFont="1" applyFill="1" applyBorder="1"/>
    <xf numFmtId="0" fontId="18" fillId="10" borderId="13" xfId="7" applyFont="1" applyFill="1" applyBorder="1"/>
    <xf numFmtId="0" fontId="18" fillId="11" borderId="14" xfId="7" applyFont="1" applyFill="1" applyBorder="1"/>
    <xf numFmtId="0" fontId="18" fillId="11" borderId="0" xfId="7" applyFont="1" applyFill="1" applyBorder="1"/>
    <xf numFmtId="0" fontId="45" fillId="11" borderId="0" xfId="7" applyFont="1" applyFill="1" applyBorder="1"/>
    <xf numFmtId="0" fontId="18" fillId="11" borderId="13" xfId="7" applyFont="1" applyFill="1" applyBorder="1"/>
    <xf numFmtId="0" fontId="27" fillId="10" borderId="0" xfId="7" applyFont="1" applyFill="1" applyBorder="1" applyAlignment="1">
      <alignment horizontal="center" vertical="center" textRotation="255" shrinkToFit="1"/>
    </xf>
    <xf numFmtId="0" fontId="27" fillId="10" borderId="0" xfId="7" applyFont="1" applyFill="1" applyBorder="1" applyAlignment="1"/>
    <xf numFmtId="0" fontId="18" fillId="0" borderId="14" xfId="7" applyFont="1" applyBorder="1"/>
    <xf numFmtId="0" fontId="18" fillId="0" borderId="0" xfId="7" applyFont="1" applyBorder="1"/>
    <xf numFmtId="0" fontId="18" fillId="0" borderId="0" xfId="7" applyFont="1" applyFill="1" applyBorder="1"/>
    <xf numFmtId="0" fontId="18" fillId="0" borderId="13" xfId="7" applyFont="1" applyFill="1" applyBorder="1"/>
    <xf numFmtId="0" fontId="18" fillId="0" borderId="6" xfId="7" applyFont="1" applyBorder="1"/>
    <xf numFmtId="0" fontId="18" fillId="0" borderId="6" xfId="7" applyFont="1" applyFill="1" applyBorder="1"/>
    <xf numFmtId="0" fontId="18" fillId="0" borderId="12" xfId="7" applyFont="1" applyFill="1" applyBorder="1"/>
    <xf numFmtId="0" fontId="18" fillId="2" borderId="0" xfId="7" applyFont="1" applyFill="1" applyBorder="1"/>
    <xf numFmtId="0" fontId="18" fillId="5" borderId="0" xfId="7" applyFont="1" applyFill="1" applyBorder="1"/>
    <xf numFmtId="0" fontId="18" fillId="2" borderId="13" xfId="7" applyFont="1" applyFill="1" applyBorder="1"/>
    <xf numFmtId="0" fontId="18" fillId="2" borderId="14" xfId="7" applyFont="1" applyFill="1" applyBorder="1"/>
    <xf numFmtId="0" fontId="18" fillId="6" borderId="13" xfId="7" applyFont="1" applyFill="1" applyBorder="1"/>
    <xf numFmtId="0" fontId="18" fillId="0" borderId="13" xfId="7" applyFont="1" applyBorder="1"/>
    <xf numFmtId="0" fontId="18" fillId="6" borderId="6" xfId="7" applyFont="1" applyFill="1" applyBorder="1"/>
    <xf numFmtId="0" fontId="18" fillId="0" borderId="12" xfId="7" applyFont="1" applyBorder="1"/>
    <xf numFmtId="0" fontId="18" fillId="0" borderId="5" xfId="0" applyFont="1" applyFill="1" applyBorder="1" applyAlignment="1">
      <alignment vertical="top"/>
    </xf>
    <xf numFmtId="0" fontId="20" fillId="0" borderId="10" xfId="5" applyFont="1" applyBorder="1" applyAlignment="1">
      <alignment horizontal="left" vertical="center"/>
    </xf>
    <xf numFmtId="0" fontId="27" fillId="10" borderId="0" xfId="7" applyFont="1" applyFill="1" applyBorder="1" applyAlignment="1">
      <alignment vertical="center" textRotation="255" shrinkToFit="1"/>
    </xf>
    <xf numFmtId="0" fontId="47" fillId="10" borderId="0" xfId="7" applyFont="1" applyFill="1" applyBorder="1" applyAlignment="1">
      <alignment vertical="center" textRotation="255" shrinkToFit="1"/>
    </xf>
    <xf numFmtId="0" fontId="18" fillId="0" borderId="14" xfId="7" applyFont="1" applyBorder="1" applyAlignment="1">
      <alignment textRotation="255" wrapText="1"/>
    </xf>
    <xf numFmtId="0" fontId="18" fillId="0" borderId="0" xfId="7" applyFont="1" applyBorder="1" applyAlignment="1">
      <alignment textRotation="255" wrapText="1"/>
    </xf>
    <xf numFmtId="0" fontId="18" fillId="0" borderId="5" xfId="7" applyFont="1" applyBorder="1" applyAlignment="1">
      <alignment textRotation="255" wrapText="1"/>
    </xf>
    <xf numFmtId="0" fontId="18" fillId="0" borderId="6" xfId="7" applyFont="1" applyBorder="1" applyAlignment="1">
      <alignment textRotation="255" wrapText="1"/>
    </xf>
    <xf numFmtId="181" fontId="0" fillId="0" borderId="0" xfId="0" applyNumberFormat="1" applyBorder="1" applyAlignment="1">
      <alignment horizontal="center" vertical="center" shrinkToFit="1"/>
    </xf>
    <xf numFmtId="0" fontId="2" fillId="0" borderId="4" xfId="4" applyFont="1" applyFill="1" applyBorder="1" applyAlignment="1">
      <alignment horizontal="distributed" vertical="distributed"/>
    </xf>
    <xf numFmtId="0" fontId="18" fillId="0" borderId="0" xfId="7" applyFont="1" applyFill="1" applyBorder="1" applyAlignment="1">
      <alignment wrapText="1"/>
    </xf>
    <xf numFmtId="0" fontId="18" fillId="0" borderId="0" xfId="7" applyFont="1" applyFill="1" applyBorder="1" applyAlignment="1"/>
    <xf numFmtId="0" fontId="18" fillId="0" borderId="14" xfId="7" applyFont="1" applyBorder="1" applyAlignment="1">
      <alignment vertical="center"/>
    </xf>
    <xf numFmtId="0" fontId="18" fillId="0" borderId="0" xfId="7" applyFont="1" applyBorder="1" applyAlignment="1">
      <alignment vertical="center"/>
    </xf>
    <xf numFmtId="0" fontId="18" fillId="0" borderId="5" xfId="7" applyFont="1" applyBorder="1" applyAlignment="1">
      <alignment vertical="center"/>
    </xf>
    <xf numFmtId="0" fontId="18" fillId="0" borderId="6" xfId="7" applyFont="1" applyBorder="1" applyAlignment="1">
      <alignment vertical="center"/>
    </xf>
    <xf numFmtId="0" fontId="2" fillId="0" borderId="0" xfId="3" applyFont="1" applyFill="1" applyBorder="1" applyAlignment="1">
      <alignment vertical="center"/>
    </xf>
    <xf numFmtId="0" fontId="2" fillId="0" borderId="14" xfId="0" applyFont="1" applyFill="1" applyBorder="1" applyAlignment="1">
      <alignment vertical="center" shrinkToFit="1"/>
    </xf>
    <xf numFmtId="0" fontId="4" fillId="0" borderId="0" xfId="0" applyFont="1" applyFill="1" applyBorder="1">
      <alignment vertical="center"/>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horizontal="center"/>
    </xf>
    <xf numFmtId="0" fontId="40" fillId="0" borderId="0" xfId="0" applyFont="1" applyFill="1" applyBorder="1" applyAlignment="1">
      <alignment horizontal="center" vertical="center" shrinkToFit="1"/>
    </xf>
    <xf numFmtId="0" fontId="6" fillId="0" borderId="0" xfId="3" applyFont="1" applyFill="1" applyBorder="1" applyAlignment="1">
      <alignment horizontal="center" vertical="top"/>
    </xf>
    <xf numFmtId="0" fontId="2" fillId="0" borderId="0" xfId="3" applyFont="1" applyBorder="1" applyAlignment="1">
      <alignment shrinkToFit="1"/>
    </xf>
    <xf numFmtId="0" fontId="5" fillId="0" borderId="0" xfId="0" applyFont="1" applyFill="1" applyBorder="1" applyAlignment="1">
      <alignment vertical="center" shrinkToFit="1"/>
    </xf>
    <xf numFmtId="0" fontId="5" fillId="0" borderId="13" xfId="0" applyFont="1" applyFill="1" applyBorder="1" applyAlignment="1">
      <alignment vertical="center" shrinkToFit="1"/>
    </xf>
    <xf numFmtId="0" fontId="6" fillId="0" borderId="13" xfId="0" applyFont="1" applyFill="1" applyBorder="1" applyAlignment="1">
      <alignment vertical="center"/>
    </xf>
    <xf numFmtId="0" fontId="6" fillId="0" borderId="0" xfId="3" applyFont="1" applyBorder="1" applyAlignment="1">
      <alignment horizontal="center" vertical="top"/>
    </xf>
    <xf numFmtId="0" fontId="4" fillId="0" borderId="0" xfId="0" applyFont="1" applyBorder="1">
      <alignment vertical="center"/>
    </xf>
    <xf numFmtId="0" fontId="40" fillId="0" borderId="0" xfId="0" applyFont="1" applyFill="1" applyBorder="1" applyAlignment="1">
      <alignment vertical="center" textRotation="255" shrinkToFit="1"/>
    </xf>
    <xf numFmtId="0" fontId="6" fillId="0" borderId="0" xfId="3" applyFont="1" applyBorder="1" applyAlignment="1">
      <alignment vertical="top"/>
    </xf>
    <xf numFmtId="0" fontId="40" fillId="0" borderId="0" xfId="0" applyFont="1" applyFill="1" applyBorder="1" applyAlignment="1">
      <alignment vertical="center" shrinkToFit="1"/>
    </xf>
    <xf numFmtId="20" fontId="40" fillId="0" borderId="0" xfId="0" applyNumberFormat="1" applyFont="1" applyFill="1" applyBorder="1" applyAlignment="1">
      <alignment vertical="center" shrinkToFit="1"/>
    </xf>
    <xf numFmtId="0" fontId="0" fillId="0" borderId="0" xfId="3" applyFont="1" applyFill="1" applyBorder="1" applyAlignment="1">
      <alignment vertical="center"/>
    </xf>
    <xf numFmtId="0" fontId="0" fillId="0" borderId="0" xfId="0" applyFill="1" applyBorder="1" applyAlignment="1">
      <alignment vertical="center" shrinkToFit="1"/>
    </xf>
    <xf numFmtId="0" fontId="0" fillId="0" borderId="0" xfId="3" applyFont="1" applyFill="1" applyBorder="1" applyAlignment="1">
      <alignment shrinkToFit="1"/>
    </xf>
    <xf numFmtId="0" fontId="2" fillId="0" borderId="0" xfId="3" applyFont="1" applyFill="1" applyBorder="1" applyAlignment="1">
      <alignment shrinkToFit="1"/>
    </xf>
    <xf numFmtId="0" fontId="2" fillId="0" borderId="18" xfId="0" applyFont="1" applyFill="1" applyBorder="1" applyAlignment="1">
      <alignment vertical="center" shrinkToFit="1"/>
    </xf>
    <xf numFmtId="0" fontId="0" fillId="0" borderId="18" xfId="0" applyFill="1" applyBorder="1" applyAlignment="1">
      <alignment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0" fillId="0" borderId="1" xfId="0" applyFill="1" applyBorder="1" applyAlignment="1">
      <alignment horizontal="center" vertical="center" shrinkToFit="1"/>
    </xf>
    <xf numFmtId="0" fontId="2" fillId="0" borderId="10" xfId="4" applyFont="1" applyFill="1" applyBorder="1" applyAlignment="1">
      <alignment horizontal="distributed" vertical="distributed"/>
    </xf>
    <xf numFmtId="0" fontId="0" fillId="0" borderId="2" xfId="0" applyFill="1" applyBorder="1" applyAlignment="1">
      <alignment horizontal="center" vertical="center" shrinkToFit="1"/>
    </xf>
    <xf numFmtId="0" fontId="18" fillId="0" borderId="0" xfId="0" applyFont="1" applyAlignment="1">
      <alignment vertical="top"/>
    </xf>
    <xf numFmtId="0" fontId="0" fillId="0" borderId="1" xfId="0" applyFill="1" applyBorder="1" applyAlignment="1">
      <alignment horizontal="center" vertical="center" shrinkToFit="1"/>
    </xf>
    <xf numFmtId="0" fontId="2" fillId="0" borderId="1" xfId="0" applyFont="1" applyBorder="1" applyAlignment="1">
      <alignment horizontal="center" vertical="center" shrinkToFit="1"/>
    </xf>
    <xf numFmtId="0" fontId="0" fillId="0" borderId="1" xfId="0" applyFont="1" applyBorder="1" applyAlignment="1">
      <alignment horizontal="center" vertical="center" shrinkToFit="1"/>
    </xf>
    <xf numFmtId="0" fontId="12" fillId="0" borderId="4" xfId="6" applyFont="1" applyBorder="1" applyAlignment="1">
      <alignment horizontal="center" vertical="center"/>
    </xf>
    <xf numFmtId="0" fontId="12" fillId="0" borderId="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Fill="1" applyBorder="1" applyAlignment="1">
      <alignment horizontal="center" vertical="center" shrinkToFit="1"/>
    </xf>
    <xf numFmtId="0" fontId="12" fillId="0" borderId="6" xfId="0" applyFont="1" applyBorder="1" applyAlignment="1">
      <alignment horizontal="center" vertical="distributed"/>
    </xf>
    <xf numFmtId="0" fontId="0" fillId="0" borderId="6" xfId="0" applyBorder="1" applyAlignment="1"/>
    <xf numFmtId="0" fontId="0" fillId="0" borderId="2" xfId="0" applyFill="1" applyBorder="1" applyAlignment="1">
      <alignment horizontal="center" vertical="center" shrinkToFit="1"/>
    </xf>
    <xf numFmtId="0" fontId="0" fillId="0" borderId="1" xfId="0" applyFill="1" applyBorder="1" applyAlignment="1">
      <alignment horizontal="center" vertical="center" shrinkToFit="1"/>
    </xf>
    <xf numFmtId="0" fontId="11" fillId="0" borderId="1" xfId="0" applyFont="1" applyBorder="1" applyAlignment="1">
      <alignment horizontal="center" vertical="center"/>
    </xf>
    <xf numFmtId="0" fontId="18" fillId="0" borderId="0" xfId="0" applyFont="1" applyAlignment="1">
      <alignment vertical="top"/>
    </xf>
    <xf numFmtId="0" fontId="18" fillId="0" borderId="0" xfId="0" applyFont="1" applyAlignment="1">
      <alignment vertical="top"/>
    </xf>
    <xf numFmtId="178" fontId="19" fillId="0" borderId="0" xfId="0" applyNumberFormat="1" applyFont="1" applyBorder="1" applyAlignment="1">
      <alignment horizontal="right" vertical="top" shrinkToFit="1"/>
    </xf>
    <xf numFmtId="0" fontId="35" fillId="0" borderId="10" xfId="0" applyFont="1" applyBorder="1" applyAlignment="1">
      <alignment horizontal="distributed" vertical="distributed" justifyLastLine="1" shrinkToFit="1"/>
    </xf>
    <xf numFmtId="0" fontId="51" fillId="0" borderId="0" xfId="0" applyFont="1" applyAlignment="1">
      <alignment horizontal="center" vertical="center"/>
    </xf>
    <xf numFmtId="0" fontId="24" fillId="0" borderId="0" xfId="0" applyFont="1" applyAlignment="1">
      <alignment horizontal="left" vertical="center"/>
    </xf>
    <xf numFmtId="180" fontId="19" fillId="0" borderId="0" xfId="0" applyNumberFormat="1" applyFont="1" applyBorder="1" applyAlignment="1">
      <alignment vertical="center" shrinkToFit="1"/>
    </xf>
    <xf numFmtId="0" fontId="50" fillId="0" borderId="0" xfId="0" applyFont="1" applyAlignment="1">
      <alignment vertical="top" wrapText="1"/>
    </xf>
    <xf numFmtId="0" fontId="7" fillId="0" borderId="0" xfId="0" applyFont="1" applyAlignment="1">
      <alignment horizontal="right"/>
    </xf>
    <xf numFmtId="0" fontId="20" fillId="0" borderId="2" xfId="0" applyFont="1" applyFill="1" applyBorder="1" applyAlignment="1">
      <alignment horizontal="center" vertical="distributed"/>
    </xf>
    <xf numFmtId="178" fontId="19" fillId="0" borderId="6" xfId="0" applyNumberFormat="1" applyFont="1" applyBorder="1" applyAlignment="1">
      <alignment vertical="top" shrinkToFit="1"/>
    </xf>
    <xf numFmtId="0" fontId="48" fillId="0" borderId="6" xfId="0" applyFont="1" applyFill="1" applyBorder="1" applyAlignment="1">
      <alignment vertical="top"/>
    </xf>
    <xf numFmtId="0" fontId="48" fillId="0" borderId="12" xfId="0" applyFont="1" applyFill="1" applyBorder="1" applyAlignment="1">
      <alignment vertical="top"/>
    </xf>
    <xf numFmtId="0" fontId="46" fillId="0" borderId="6" xfId="7" applyFont="1" applyBorder="1" applyAlignment="1">
      <alignment vertical="center"/>
    </xf>
    <xf numFmtId="0" fontId="18" fillId="5" borderId="0" xfId="7" applyFont="1" applyFill="1" applyBorder="1" applyAlignment="1">
      <alignment vertical="center"/>
    </xf>
    <xf numFmtId="0" fontId="34" fillId="0" borderId="0" xfId="0" applyFont="1" applyBorder="1" applyAlignment="1">
      <alignment horizontal="distributed" vertical="top"/>
    </xf>
    <xf numFmtId="178" fontId="19" fillId="0" borderId="0" xfId="0" applyNumberFormat="1" applyFont="1" applyBorder="1" applyAlignment="1">
      <alignment horizontal="center" vertical="top" shrinkToFit="1"/>
    </xf>
    <xf numFmtId="178" fontId="19" fillId="0" borderId="0" xfId="0" applyNumberFormat="1" applyFont="1" applyBorder="1" applyAlignment="1">
      <alignment horizontal="left" vertical="top"/>
    </xf>
    <xf numFmtId="178" fontId="19" fillId="0" borderId="0" xfId="0" applyNumberFormat="1" applyFont="1" applyBorder="1" applyAlignment="1">
      <alignment horizontal="right" vertical="top" shrinkToFit="1"/>
    </xf>
    <xf numFmtId="0" fontId="19" fillId="0" borderId="0" xfId="0" applyFont="1" applyBorder="1" applyAlignment="1">
      <alignment horizontal="left" vertical="top" wrapText="1"/>
    </xf>
    <xf numFmtId="0" fontId="18" fillId="0" borderId="0" xfId="0" applyFont="1" applyAlignment="1">
      <alignment vertical="top"/>
    </xf>
    <xf numFmtId="0" fontId="29" fillId="0" borderId="2" xfId="0" applyFont="1" applyFill="1" applyBorder="1" applyAlignment="1">
      <alignment vertical="center" shrinkToFit="1"/>
    </xf>
    <xf numFmtId="0" fontId="28" fillId="0" borderId="2" xfId="0" applyFont="1" applyFill="1" applyBorder="1" applyAlignment="1">
      <alignment horizontal="center" vertical="center" textRotation="255"/>
    </xf>
    <xf numFmtId="0" fontId="20" fillId="0" borderId="1" xfId="0" applyFont="1" applyBorder="1" applyAlignment="1">
      <alignment horizontal="lef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right"/>
    </xf>
    <xf numFmtId="0" fontId="0" fillId="0" borderId="2" xfId="0" applyBorder="1" applyAlignment="1">
      <alignment horizontal="right"/>
    </xf>
    <xf numFmtId="0" fontId="19" fillId="0" borderId="0" xfId="0" applyFont="1" applyBorder="1" applyAlignment="1">
      <alignment vertical="top" shrinkToFit="1"/>
    </xf>
    <xf numFmtId="0" fontId="19" fillId="0" borderId="13" xfId="0" applyFont="1" applyBorder="1" applyAlignment="1">
      <alignment vertical="top" shrinkToFit="1"/>
    </xf>
    <xf numFmtId="0" fontId="25" fillId="0" borderId="5" xfId="0" applyFont="1" applyBorder="1" applyAlignment="1">
      <alignment vertical="top"/>
    </xf>
    <xf numFmtId="0" fontId="19" fillId="0" borderId="6" xfId="0" applyFont="1" applyBorder="1" applyAlignment="1">
      <alignment horizontal="center" vertical="top"/>
    </xf>
    <xf numFmtId="178" fontId="19" fillId="0" borderId="6" xfId="0" applyNumberFormat="1" applyFont="1" applyBorder="1" applyAlignment="1">
      <alignment vertical="top"/>
    </xf>
    <xf numFmtId="0" fontId="19" fillId="0" borderId="6" xfId="0" applyFont="1" applyBorder="1" applyAlignment="1">
      <alignment horizontal="left" vertical="top" wrapText="1"/>
    </xf>
    <xf numFmtId="0" fontId="19" fillId="0" borderId="12" xfId="0" applyFont="1" applyBorder="1" applyAlignment="1">
      <alignment horizontal="left" vertical="top" wrapText="1"/>
    </xf>
    <xf numFmtId="0" fontId="25" fillId="0" borderId="10" xfId="0" applyFont="1" applyBorder="1" applyAlignment="1">
      <alignment vertical="top"/>
    </xf>
    <xf numFmtId="0" fontId="19" fillId="0" borderId="10" xfId="0" applyFont="1" applyBorder="1" applyAlignment="1">
      <alignment horizontal="left" vertical="top" wrapText="1"/>
    </xf>
    <xf numFmtId="0" fontId="7" fillId="0" borderId="6" xfId="0" applyFont="1" applyBorder="1" applyAlignment="1">
      <alignment vertical="top"/>
    </xf>
    <xf numFmtId="0" fontId="19" fillId="0" borderId="6" xfId="0" applyFont="1" applyFill="1" applyBorder="1" applyAlignment="1">
      <alignment horizontal="left" vertical="top"/>
    </xf>
    <xf numFmtId="0" fontId="19" fillId="0" borderId="6" xfId="0" applyFont="1" applyBorder="1" applyAlignment="1">
      <alignment vertical="top" wrapText="1"/>
    </xf>
    <xf numFmtId="0" fontId="20" fillId="0" borderId="15" xfId="0" applyFont="1" applyFill="1" applyBorder="1" applyAlignment="1">
      <alignment vertical="center" textRotation="255"/>
    </xf>
    <xf numFmtId="0" fontId="20" fillId="0" borderId="11" xfId="0" applyFont="1" applyFill="1" applyBorder="1" applyAlignment="1">
      <alignment vertical="center" textRotation="255"/>
    </xf>
    <xf numFmtId="0" fontId="20" fillId="0" borderId="14" xfId="0" applyFont="1" applyFill="1" applyBorder="1" applyAlignment="1">
      <alignment vertical="center" textRotation="255"/>
    </xf>
    <xf numFmtId="0" fontId="20" fillId="0" borderId="13" xfId="0" applyFont="1" applyFill="1" applyBorder="1" applyAlignment="1">
      <alignment vertical="center" textRotation="255"/>
    </xf>
    <xf numFmtId="0" fontId="20" fillId="0" borderId="5" xfId="0" applyFont="1" applyFill="1" applyBorder="1" applyAlignment="1">
      <alignment vertical="center" textRotation="255"/>
    </xf>
    <xf numFmtId="0" fontId="20" fillId="0" borderId="12" xfId="0" applyFont="1" applyFill="1" applyBorder="1" applyAlignment="1">
      <alignment vertical="center" textRotation="255"/>
    </xf>
    <xf numFmtId="0" fontId="20" fillId="0" borderId="15" xfId="0" applyFont="1" applyFill="1" applyBorder="1" applyAlignment="1">
      <alignment vertical="distributed"/>
    </xf>
    <xf numFmtId="0" fontId="20" fillId="0" borderId="11" xfId="0" applyFont="1" applyFill="1" applyBorder="1" applyAlignment="1">
      <alignment horizontal="distributed" vertical="distributed"/>
    </xf>
    <xf numFmtId="0" fontId="20" fillId="0" borderId="14" xfId="0" applyFont="1" applyFill="1" applyBorder="1" applyAlignment="1">
      <alignment vertical="distributed"/>
    </xf>
    <xf numFmtId="0" fontId="20" fillId="0" borderId="13" xfId="0" applyFont="1" applyFill="1" applyBorder="1" applyAlignment="1">
      <alignment horizontal="distributed" vertical="distributed"/>
    </xf>
    <xf numFmtId="0" fontId="22" fillId="0" borderId="5" xfId="0" applyFont="1" applyBorder="1" applyAlignment="1">
      <alignment horizontal="left" vertical="center"/>
    </xf>
    <xf numFmtId="0" fontId="20" fillId="0" borderId="0" xfId="0" applyFont="1" applyFill="1" applyBorder="1" applyAlignment="1">
      <alignment vertical="center"/>
    </xf>
    <xf numFmtId="0" fontId="22" fillId="0" borderId="15" xfId="0" applyFont="1" applyBorder="1" applyAlignment="1">
      <alignment horizontal="left" vertical="center"/>
    </xf>
    <xf numFmtId="0" fontId="22" fillId="0" borderId="14" xfId="0" applyFont="1" applyBorder="1" applyAlignment="1">
      <alignment horizontal="left" vertical="center"/>
    </xf>
    <xf numFmtId="0" fontId="22" fillId="0" borderId="10" xfId="0" applyFont="1" applyBorder="1" applyAlignment="1">
      <alignment horizontal="left" vertical="center"/>
    </xf>
    <xf numFmtId="0" fontId="22" fillId="0" borderId="13" xfId="0" applyFont="1" applyBorder="1" applyAlignment="1">
      <alignment horizontal="left" vertical="center"/>
    </xf>
    <xf numFmtId="0" fontId="22" fillId="0" borderId="10" xfId="0" applyFont="1" applyBorder="1" applyAlignment="1">
      <alignment horizontal="distributed" vertical="distributed"/>
    </xf>
    <xf numFmtId="0" fontId="22" fillId="0" borderId="10" xfId="0" applyFont="1" applyBorder="1" applyAlignment="1">
      <alignment horizontal="center" vertical="distributed"/>
    </xf>
    <xf numFmtId="0" fontId="22" fillId="0" borderId="10" xfId="0" applyFont="1" applyBorder="1" applyAlignment="1">
      <alignment horizontal="left" vertical="center" shrinkToFit="1"/>
    </xf>
    <xf numFmtId="0" fontId="33" fillId="0" borderId="0" xfId="0" applyFont="1" applyFill="1" applyBorder="1" applyAlignment="1">
      <alignment horizontal="center" vertical="center"/>
    </xf>
    <xf numFmtId="0" fontId="31" fillId="0" borderId="0" xfId="0" applyFont="1" applyFill="1" applyBorder="1" applyAlignment="1">
      <alignment vertical="center" textRotation="255"/>
    </xf>
    <xf numFmtId="0" fontId="22" fillId="0" borderId="0" xfId="0" applyFont="1" applyFill="1" applyBorder="1" applyAlignment="1">
      <alignment horizontal="left" vertical="center"/>
    </xf>
    <xf numFmtId="0" fontId="20" fillId="0" borderId="0" xfId="0" applyFont="1" applyFill="1" applyBorder="1" applyAlignment="1">
      <alignment horizontal="distributed" vertical="distributed" wrapText="1"/>
    </xf>
    <xf numFmtId="0" fontId="18" fillId="0" borderId="6" xfId="0" applyFont="1" applyFill="1" applyBorder="1" applyAlignment="1">
      <alignment vertical="center"/>
    </xf>
    <xf numFmtId="0" fontId="20" fillId="0" borderId="14" xfId="0" applyFont="1" applyFill="1" applyBorder="1" applyAlignment="1">
      <alignment vertical="center"/>
    </xf>
    <xf numFmtId="0" fontId="20" fillId="0" borderId="5" xfId="0" applyFont="1" applyFill="1" applyBorder="1" applyAlignment="1">
      <alignment vertical="center"/>
    </xf>
    <xf numFmtId="0" fontId="22" fillId="0" borderId="2" xfId="0" applyFont="1" applyBorder="1" applyAlignment="1">
      <alignment horizontal="left" vertical="center"/>
    </xf>
    <xf numFmtId="0" fontId="20" fillId="0" borderId="12" xfId="0" applyFont="1" applyFill="1" applyBorder="1" applyAlignment="1">
      <alignment horizontal="left" vertical="center"/>
    </xf>
    <xf numFmtId="0" fontId="20" fillId="0" borderId="10" xfId="0" applyFont="1" applyFill="1" applyBorder="1" applyAlignment="1">
      <alignment vertical="center"/>
    </xf>
    <xf numFmtId="0" fontId="22" fillId="16" borderId="14" xfId="0" applyFont="1" applyFill="1" applyBorder="1" applyAlignment="1">
      <alignment horizontal="left" vertical="center"/>
    </xf>
    <xf numFmtId="0" fontId="22" fillId="16" borderId="0" xfId="0" applyFont="1" applyFill="1" applyBorder="1" applyAlignment="1">
      <alignment horizontal="left" vertical="center"/>
    </xf>
    <xf numFmtId="0" fontId="22" fillId="17" borderId="14" xfId="0" applyFont="1" applyFill="1" applyBorder="1" applyAlignment="1">
      <alignment horizontal="left" vertical="center"/>
    </xf>
    <xf numFmtId="0" fontId="22" fillId="17" borderId="0" xfId="0" applyFont="1" applyFill="1" applyBorder="1" applyAlignment="1">
      <alignment horizontal="left" vertical="center"/>
    </xf>
    <xf numFmtId="0" fontId="22" fillId="16" borderId="15" xfId="0" applyFont="1" applyFill="1" applyBorder="1" applyAlignment="1">
      <alignment horizontal="left" vertical="center"/>
    </xf>
    <xf numFmtId="0" fontId="22" fillId="16" borderId="10" xfId="0" applyFont="1" applyFill="1" applyBorder="1" applyAlignment="1">
      <alignment horizontal="left" vertical="center"/>
    </xf>
    <xf numFmtId="0" fontId="22" fillId="16" borderId="11" xfId="0" applyFont="1" applyFill="1" applyBorder="1" applyAlignment="1">
      <alignment horizontal="left" vertical="center"/>
    </xf>
    <xf numFmtId="0" fontId="22" fillId="16" borderId="13" xfId="0" applyFont="1" applyFill="1" applyBorder="1" applyAlignment="1">
      <alignment horizontal="left" vertical="center"/>
    </xf>
    <xf numFmtId="0" fontId="22" fillId="0" borderId="6" xfId="0" applyFont="1" applyFill="1" applyBorder="1" applyAlignment="1">
      <alignment horizontal="left" vertical="center"/>
    </xf>
    <xf numFmtId="0" fontId="18" fillId="0" borderId="0" xfId="0" applyFont="1" applyFill="1" applyBorder="1" applyAlignment="1">
      <alignment vertical="center"/>
    </xf>
    <xf numFmtId="0" fontId="20" fillId="0" borderId="10" xfId="0" applyFont="1" applyFill="1" applyBorder="1" applyAlignment="1">
      <alignment horizontal="distributed" vertical="distributed" wrapText="1"/>
    </xf>
    <xf numFmtId="0" fontId="25" fillId="0" borderId="0" xfId="0" applyFont="1" applyBorder="1" applyAlignment="1">
      <alignment vertical="top"/>
    </xf>
    <xf numFmtId="0" fontId="20" fillId="21" borderId="11" xfId="0" applyFont="1" applyFill="1" applyBorder="1" applyAlignment="1">
      <alignment vertical="center"/>
    </xf>
    <xf numFmtId="0" fontId="20" fillId="21" borderId="0" xfId="0" applyFont="1" applyFill="1" applyBorder="1" applyAlignment="1">
      <alignment vertical="center"/>
    </xf>
    <xf numFmtId="0" fontId="20" fillId="21" borderId="13" xfId="0" applyFont="1" applyFill="1" applyBorder="1" applyAlignment="1">
      <alignment vertical="center"/>
    </xf>
    <xf numFmtId="0" fontId="22" fillId="21" borderId="0" xfId="0" applyFont="1" applyFill="1" applyBorder="1" applyAlignment="1">
      <alignment horizontal="left" vertical="center"/>
    </xf>
    <xf numFmtId="0" fontId="22" fillId="21" borderId="0" xfId="0" applyFont="1" applyFill="1" applyBorder="1" applyAlignment="1">
      <alignment horizontal="distributed" vertical="distributed"/>
    </xf>
    <xf numFmtId="0" fontId="22" fillId="21" borderId="0" xfId="0" applyFont="1" applyFill="1" applyBorder="1" applyAlignment="1">
      <alignment horizontal="center" vertical="distributed"/>
    </xf>
    <xf numFmtId="0" fontId="22" fillId="21" borderId="0" xfId="0" applyFont="1" applyFill="1" applyBorder="1" applyAlignment="1">
      <alignment horizontal="left" vertical="center" shrinkToFit="1"/>
    </xf>
    <xf numFmtId="0" fontId="22" fillId="21" borderId="6" xfId="0" applyFont="1" applyFill="1" applyBorder="1" applyAlignment="1">
      <alignment horizontal="distributed" vertical="distributed"/>
    </xf>
    <xf numFmtId="0" fontId="22" fillId="21" borderId="6" xfId="0" applyFont="1" applyFill="1" applyBorder="1" applyAlignment="1">
      <alignment horizontal="center" vertical="distributed"/>
    </xf>
    <xf numFmtId="0" fontId="22" fillId="21" borderId="6" xfId="0" applyFont="1" applyFill="1" applyBorder="1" applyAlignment="1">
      <alignment horizontal="left" vertical="center"/>
    </xf>
    <xf numFmtId="0" fontId="22" fillId="21" borderId="6" xfId="0" applyFont="1" applyFill="1" applyBorder="1" applyAlignment="1">
      <alignment horizontal="left" vertical="center" shrinkToFit="1"/>
    </xf>
    <xf numFmtId="0" fontId="20" fillId="21" borderId="10" xfId="0" applyFont="1" applyFill="1" applyBorder="1" applyAlignment="1">
      <alignment horizontal="center" vertical="distributed"/>
    </xf>
    <xf numFmtId="0" fontId="20" fillId="21" borderId="10" xfId="0" applyFont="1" applyFill="1" applyBorder="1" applyAlignment="1">
      <alignment horizontal="distributed" vertical="distributed"/>
    </xf>
    <xf numFmtId="0" fontId="20" fillId="21" borderId="11" xfId="0" applyFont="1" applyFill="1" applyBorder="1" applyAlignment="1">
      <alignment horizontal="distributed" vertical="distributed"/>
    </xf>
    <xf numFmtId="0" fontId="22" fillId="21" borderId="13" xfId="0" applyFont="1" applyFill="1" applyBorder="1" applyAlignment="1">
      <alignment horizontal="left" vertical="center"/>
    </xf>
    <xf numFmtId="0" fontId="22" fillId="21" borderId="12" xfId="0" applyFont="1" applyFill="1" applyBorder="1" applyAlignment="1">
      <alignment horizontal="left" vertical="center"/>
    </xf>
    <xf numFmtId="181" fontId="0" fillId="0" borderId="13" xfId="0" applyNumberFormat="1" applyBorder="1" applyAlignment="1">
      <alignment horizontal="center" vertical="center" shrinkToFit="1"/>
    </xf>
    <xf numFmtId="0" fontId="0" fillId="0" borderId="34" xfId="4" applyFont="1" applyFill="1" applyBorder="1" applyAlignment="1">
      <alignment horizontal="distributed" vertical="distributed"/>
    </xf>
    <xf numFmtId="0" fontId="2" fillId="0" borderId="35" xfId="4" applyFont="1" applyFill="1" applyBorder="1" applyAlignment="1">
      <alignment horizontal="distributed" vertical="distributed"/>
    </xf>
    <xf numFmtId="0" fontId="2" fillId="0" borderId="36" xfId="4" applyFont="1" applyFill="1" applyBorder="1" applyAlignment="1">
      <alignment horizontal="distributed" vertical="distributed"/>
    </xf>
    <xf numFmtId="0" fontId="13"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4" applyFont="1" applyBorder="1" applyAlignment="1">
      <alignment vertical="distributed" justifyLastLine="1"/>
    </xf>
    <xf numFmtId="0" fontId="13" fillId="0" borderId="10" xfId="0" applyFont="1" applyFill="1" applyBorder="1" applyAlignment="1">
      <alignment horizontal="center" vertical="center"/>
    </xf>
    <xf numFmtId="181" fontId="0" fillId="0" borderId="14" xfId="0" applyNumberFormat="1" applyBorder="1" applyAlignment="1">
      <alignment horizontal="center" vertical="center" shrinkToFit="1"/>
    </xf>
    <xf numFmtId="0" fontId="0" fillId="0" borderId="14" xfId="0" applyBorder="1">
      <alignment vertical="center"/>
    </xf>
    <xf numFmtId="181" fontId="9" fillId="0" borderId="14" xfId="4" applyNumberFormat="1" applyFont="1" applyFill="1" applyBorder="1" applyAlignment="1">
      <alignment horizontal="center" vertical="center" shrinkToFit="1"/>
    </xf>
    <xf numFmtId="0" fontId="35" fillId="0" borderId="0" xfId="0" applyFont="1" applyAlignment="1">
      <alignment vertical="distributed"/>
    </xf>
    <xf numFmtId="0" fontId="26" fillId="0" borderId="6" xfId="0" applyFont="1" applyBorder="1" applyAlignment="1">
      <alignment vertical="distributed" justifyLastLine="1"/>
    </xf>
    <xf numFmtId="0" fontId="25" fillId="0" borderId="6" xfId="0" applyFont="1" applyBorder="1" applyAlignment="1">
      <alignment horizontal="left" vertical="distributed"/>
    </xf>
    <xf numFmtId="0" fontId="25" fillId="0" borderId="6" xfId="0" applyFont="1" applyBorder="1" applyAlignment="1">
      <alignment vertical="center"/>
    </xf>
    <xf numFmtId="0" fontId="11" fillId="0" borderId="6" xfId="0" applyFont="1" applyBorder="1" applyAlignment="1">
      <alignment vertical="center"/>
    </xf>
    <xf numFmtId="0" fontId="2" fillId="9" borderId="1" xfId="0" applyFont="1" applyFill="1" applyBorder="1" applyAlignment="1">
      <alignment horizontal="center" vertical="center" shrinkToFit="1"/>
    </xf>
    <xf numFmtId="0" fontId="0" fillId="9" borderId="1" xfId="0" applyFont="1" applyFill="1" applyBorder="1" applyAlignment="1">
      <alignment horizontal="center" vertical="center" shrinkToFit="1"/>
    </xf>
    <xf numFmtId="0" fontId="0" fillId="9" borderId="1" xfId="0" applyFill="1" applyBorder="1" applyAlignment="1">
      <alignment horizontal="center" vertical="center" shrinkToFit="1"/>
    </xf>
    <xf numFmtId="0" fontId="0" fillId="9" borderId="2" xfId="0" applyFill="1" applyBorder="1" applyAlignment="1">
      <alignment horizontal="center" vertical="center" shrinkToFit="1"/>
    </xf>
    <xf numFmtId="0" fontId="11" fillId="9" borderId="4" xfId="0" applyFont="1" applyFill="1" applyBorder="1" applyAlignment="1">
      <alignment horizontal="center" vertical="center"/>
    </xf>
    <xf numFmtId="0" fontId="0" fillId="9" borderId="2" xfId="0" applyFont="1" applyFill="1" applyBorder="1" applyAlignment="1">
      <alignment horizontal="center" vertical="center" shrinkToFit="1"/>
    </xf>
    <xf numFmtId="0" fontId="0" fillId="9" borderId="3" xfId="0" applyFont="1" applyFill="1" applyBorder="1" applyAlignment="1">
      <alignment horizontal="center" vertical="center" shrinkToFit="1"/>
    </xf>
    <xf numFmtId="0" fontId="2" fillId="9" borderId="2" xfId="0" applyFont="1" applyFill="1" applyBorder="1" applyAlignment="1">
      <alignment horizontal="center" vertical="center" shrinkToFit="1"/>
    </xf>
    <xf numFmtId="0" fontId="2" fillId="0" borderId="0" xfId="3" applyFont="1" applyBorder="1" applyAlignment="1">
      <alignment horizontal="left" vertical="center"/>
    </xf>
    <xf numFmtId="0" fontId="18" fillId="0" borderId="0" xfId="0" applyFont="1" applyAlignment="1">
      <alignment vertical="top"/>
    </xf>
    <xf numFmtId="0" fontId="6" fillId="0" borderId="11" xfId="3" applyFont="1" applyFill="1" applyBorder="1" applyAlignment="1">
      <alignment horizontal="center" vertical="top"/>
    </xf>
    <xf numFmtId="0" fontId="40" fillId="0" borderId="12" xfId="0" applyFont="1" applyFill="1" applyBorder="1" applyAlignment="1">
      <alignment vertical="center" textRotation="255" shrinkToFit="1"/>
    </xf>
    <xf numFmtId="0" fontId="40" fillId="0" borderId="15" xfId="0" applyFont="1" applyFill="1" applyBorder="1" applyAlignment="1">
      <alignment vertical="center" textRotation="255" shrinkToFit="1"/>
    </xf>
    <xf numFmtId="0" fontId="2" fillId="0" borderId="14" xfId="0" applyFont="1" applyFill="1" applyBorder="1" applyAlignment="1">
      <alignment shrinkToFit="1"/>
    </xf>
    <xf numFmtId="0" fontId="2" fillId="0" borderId="6" xfId="0" applyFont="1" applyFill="1" applyBorder="1" applyAlignment="1">
      <alignment vertical="center"/>
    </xf>
    <xf numFmtId="0" fontId="40" fillId="0" borderId="10" xfId="0" applyFont="1" applyFill="1" applyBorder="1">
      <alignment vertical="center"/>
    </xf>
    <xf numFmtId="0" fontId="40" fillId="0" borderId="11" xfId="0" applyFont="1" applyFill="1" applyBorder="1" applyAlignment="1">
      <alignment vertical="center" textRotation="255" shrinkToFit="1"/>
    </xf>
    <xf numFmtId="0" fontId="2" fillId="0" borderId="14" xfId="3" applyFont="1" applyFill="1" applyBorder="1" applyAlignment="1">
      <alignment horizontal="center" vertical="top"/>
    </xf>
    <xf numFmtId="0" fontId="17" fillId="0" borderId="13" xfId="3" applyFont="1" applyFill="1" applyBorder="1" applyAlignment="1">
      <alignment vertical="center"/>
    </xf>
    <xf numFmtId="0" fontId="2" fillId="0" borderId="14" xfId="0" applyFont="1" applyBorder="1" applyAlignment="1">
      <alignment shrinkToFit="1"/>
    </xf>
    <xf numFmtId="0" fontId="2" fillId="0" borderId="13" xfId="3" applyFont="1" applyFill="1" applyBorder="1" applyAlignment="1">
      <alignment horizontal="center" vertical="top"/>
    </xf>
    <xf numFmtId="0" fontId="6" fillId="0" borderId="15" xfId="3" applyFont="1" applyBorder="1" applyAlignment="1">
      <alignment horizontal="center" vertical="top"/>
    </xf>
    <xf numFmtId="0" fontId="6" fillId="0" borderId="10" xfId="3" applyFont="1" applyBorder="1">
      <alignment vertical="center"/>
    </xf>
    <xf numFmtId="0" fontId="40" fillId="0" borderId="10" xfId="0" applyFont="1" applyBorder="1">
      <alignment vertical="center"/>
    </xf>
    <xf numFmtId="0" fontId="40" fillId="0" borderId="11" xfId="0" applyFont="1" applyBorder="1" applyAlignment="1">
      <alignment vertical="center" textRotation="255" shrinkToFit="1"/>
    </xf>
    <xf numFmtId="0" fontId="40" fillId="0" borderId="14" xfId="0" applyFont="1" applyBorder="1" applyAlignment="1">
      <alignment vertical="center" textRotation="255" shrinkToFit="1"/>
    </xf>
    <xf numFmtId="0" fontId="17" fillId="0" borderId="13" xfId="3" applyFont="1" applyBorder="1" applyAlignment="1">
      <alignment vertical="center"/>
    </xf>
    <xf numFmtId="0" fontId="0" fillId="0" borderId="14" xfId="0" applyFont="1" applyFill="1" applyBorder="1" applyAlignment="1">
      <alignment horizontal="left" vertical="center" shrinkToFit="1"/>
    </xf>
    <xf numFmtId="0" fontId="0" fillId="0" borderId="13" xfId="0" applyFont="1" applyFill="1" applyBorder="1" applyAlignment="1">
      <alignment horizontal="right" vertical="center" shrinkToFit="1"/>
    </xf>
    <xf numFmtId="0" fontId="8" fillId="0" borderId="0" xfId="0" applyFont="1" applyBorder="1">
      <alignment vertical="center"/>
    </xf>
    <xf numFmtId="20" fontId="8" fillId="0" borderId="0" xfId="3" applyNumberFormat="1" applyFont="1" applyBorder="1" applyAlignment="1">
      <alignment vertical="center" shrinkToFit="1"/>
    </xf>
    <xf numFmtId="0" fontId="8" fillId="0" borderId="0" xfId="3" applyFont="1" applyBorder="1" applyAlignment="1">
      <alignment shrinkToFit="1"/>
    </xf>
    <xf numFmtId="0" fontId="8" fillId="0" borderId="0" xfId="0" applyFont="1" applyFill="1" applyBorder="1" applyAlignment="1">
      <alignment shrinkToFit="1"/>
    </xf>
    <xf numFmtId="0" fontId="8" fillId="0" borderId="0" xfId="0" applyFont="1" applyFill="1" applyBorder="1" applyAlignment="1">
      <alignment horizontal="right" shrinkToFit="1"/>
    </xf>
    <xf numFmtId="0" fontId="8" fillId="0" borderId="0" xfId="0" applyFont="1" applyFill="1" applyBorder="1" applyAlignment="1">
      <alignment horizontal="left" shrinkToFit="1"/>
    </xf>
    <xf numFmtId="0" fontId="8" fillId="0" borderId="0" xfId="0" applyFont="1" applyFill="1" applyBorder="1">
      <alignment vertical="center"/>
    </xf>
    <xf numFmtId="0" fontId="17" fillId="0" borderId="13" xfId="0" applyFont="1" applyFill="1" applyBorder="1" applyAlignment="1">
      <alignment vertical="center" shrinkToFit="1"/>
    </xf>
    <xf numFmtId="177" fontId="6" fillId="0" borderId="0" xfId="0" applyNumberFormat="1" applyFont="1" applyFill="1" applyBorder="1" applyAlignment="1">
      <alignment vertical="center" shrinkToFit="1"/>
    </xf>
    <xf numFmtId="20" fontId="40" fillId="0" borderId="0" xfId="0" applyNumberFormat="1" applyFont="1" applyFill="1" applyBorder="1" applyAlignment="1">
      <alignment horizontal="center" vertical="center" shrinkToFit="1"/>
    </xf>
    <xf numFmtId="0" fontId="6" fillId="0" borderId="6" xfId="3" applyFont="1" applyBorder="1" applyAlignment="1">
      <alignment horizontal="left" vertical="top"/>
    </xf>
    <xf numFmtId="0" fontId="49" fillId="0" borderId="0" xfId="0" applyFont="1" applyFill="1" applyAlignment="1">
      <alignment vertical="top" wrapText="1"/>
    </xf>
    <xf numFmtId="0" fontId="0" fillId="9" borderId="1" xfId="0" applyFont="1" applyFill="1" applyBorder="1" applyAlignment="1">
      <alignment horizontal="center" vertical="center" shrinkToFit="1"/>
    </xf>
    <xf numFmtId="0" fontId="0" fillId="9" borderId="6" xfId="0" applyFont="1" applyFill="1" applyBorder="1" applyAlignment="1">
      <alignment horizontal="center" vertical="center" shrinkToFit="1"/>
    </xf>
    <xf numFmtId="0" fontId="0" fillId="9" borderId="5" xfId="0" applyFont="1" applyFill="1" applyBorder="1" applyAlignment="1">
      <alignment horizontal="center" vertical="center" shrinkToFit="1"/>
    </xf>
    <xf numFmtId="0" fontId="18" fillId="0" borderId="0" xfId="0" applyFont="1" applyFill="1" applyAlignment="1">
      <alignment horizontal="left" vertical="top"/>
    </xf>
    <xf numFmtId="20" fontId="8" fillId="0" borderId="0" xfId="3" applyNumberFormat="1" applyFont="1" applyFill="1" applyBorder="1" applyAlignment="1">
      <alignment vertical="center" shrinkToFit="1"/>
    </xf>
    <xf numFmtId="0" fontId="8" fillId="0" borderId="0" xfId="3" applyFont="1" applyFill="1" applyBorder="1" applyAlignment="1">
      <alignment shrinkToFit="1"/>
    </xf>
    <xf numFmtId="0" fontId="57" fillId="0" borderId="0" xfId="0" applyFont="1" applyFill="1" applyBorder="1" applyAlignment="1">
      <alignment vertical="center" shrinkToFit="1"/>
    </xf>
    <xf numFmtId="0" fontId="8" fillId="0" borderId="0" xfId="0" applyFont="1" applyFill="1" applyBorder="1" applyAlignment="1">
      <alignment vertical="center" shrinkToFit="1"/>
    </xf>
    <xf numFmtId="0" fontId="43" fillId="0" borderId="0" xfId="0" applyFont="1" applyAlignment="1">
      <alignment vertical="center"/>
    </xf>
    <xf numFmtId="0" fontId="7" fillId="0" borderId="0" xfId="0" applyFont="1" applyAlignment="1">
      <alignment horizontal="center" vertical="center"/>
    </xf>
    <xf numFmtId="0" fontId="19" fillId="0" borderId="0" xfId="0" applyFont="1" applyAlignment="1">
      <alignment horizontal="center" vertical="distributed"/>
    </xf>
    <xf numFmtId="0" fontId="0" fillId="0" borderId="2" xfId="0" applyFill="1" applyBorder="1" applyAlignment="1">
      <alignment horizontal="center" vertical="center" shrinkToFit="1"/>
    </xf>
    <xf numFmtId="0" fontId="0" fillId="0" borderId="1" xfId="0" applyFill="1" applyBorder="1" applyAlignment="1">
      <alignment horizontal="center" vertical="center" shrinkToFit="1"/>
    </xf>
    <xf numFmtId="0" fontId="2" fillId="9" borderId="1" xfId="0" applyFont="1" applyFill="1" applyBorder="1" applyAlignment="1">
      <alignment horizontal="center" vertical="center" shrinkToFit="1"/>
    </xf>
    <xf numFmtId="0" fontId="11"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39" fillId="0" borderId="0" xfId="0" applyFont="1" applyFill="1" applyBorder="1" applyAlignment="1">
      <alignment horizontal="center" vertical="center" shrinkToFit="1"/>
    </xf>
    <xf numFmtId="0" fontId="6" fillId="0" borderId="0" xfId="0" applyFont="1" applyFill="1" applyBorder="1" applyAlignment="1">
      <alignment horizontal="center" vertical="center"/>
    </xf>
    <xf numFmtId="0" fontId="57" fillId="0" borderId="15" xfId="0" applyFont="1" applyFill="1" applyBorder="1" applyAlignment="1">
      <alignment horizontal="center" vertical="center" shrinkToFit="1"/>
    </xf>
    <xf numFmtId="0" fontId="57" fillId="0" borderId="11" xfId="0" applyFont="1" applyFill="1" applyBorder="1" applyAlignment="1">
      <alignment horizontal="center" vertical="center" shrinkToFit="1"/>
    </xf>
    <xf numFmtId="0" fontId="57" fillId="0" borderId="14" xfId="0" applyFont="1" applyFill="1" applyBorder="1" applyAlignment="1">
      <alignment horizontal="center" vertical="center" shrinkToFit="1"/>
    </xf>
    <xf numFmtId="0" fontId="57" fillId="0" borderId="13" xfId="0" applyFont="1" applyFill="1" applyBorder="1" applyAlignment="1">
      <alignment horizontal="center" vertical="center" shrinkToFit="1"/>
    </xf>
    <xf numFmtId="0" fontId="57" fillId="0" borderId="5" xfId="0" applyFont="1" applyFill="1" applyBorder="1" applyAlignment="1">
      <alignment horizontal="center" vertical="center" shrinkToFit="1"/>
    </xf>
    <xf numFmtId="0" fontId="57" fillId="0" borderId="12" xfId="0" applyFont="1" applyFill="1" applyBorder="1" applyAlignment="1">
      <alignment horizontal="center" vertical="center" shrinkToFit="1"/>
    </xf>
    <xf numFmtId="0" fontId="6" fillId="0" borderId="0" xfId="0" applyFont="1" applyFill="1" applyAlignment="1">
      <alignment horizontal="center" vertical="center"/>
    </xf>
    <xf numFmtId="0" fontId="39" fillId="0" borderId="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4" xfId="3" applyFont="1" applyFill="1" applyBorder="1" applyAlignment="1">
      <alignment shrinkToFit="1"/>
    </xf>
    <xf numFmtId="20" fontId="8" fillId="0" borderId="13" xfId="3" applyNumberFormat="1" applyFont="1" applyFill="1" applyBorder="1" applyAlignment="1">
      <alignment vertical="center" shrinkToFit="1"/>
    </xf>
    <xf numFmtId="0" fontId="6" fillId="0" borderId="5" xfId="3" applyFont="1" applyBorder="1">
      <alignment vertical="center"/>
    </xf>
    <xf numFmtId="0" fontId="6" fillId="0" borderId="6" xfId="3" applyFont="1" applyBorder="1" applyAlignment="1">
      <alignment vertical="top"/>
    </xf>
    <xf numFmtId="0" fontId="6" fillId="0" borderId="6" xfId="3" applyFont="1" applyFill="1" applyBorder="1">
      <alignment vertical="center"/>
    </xf>
    <xf numFmtId="0" fontId="39" fillId="0" borderId="6" xfId="0" applyFont="1" applyFill="1" applyBorder="1" applyAlignment="1">
      <alignment vertical="center" shrinkToFit="1"/>
    </xf>
    <xf numFmtId="0" fontId="6" fillId="0" borderId="12" xfId="3" applyFont="1" applyBorder="1" applyAlignment="1">
      <alignment vertical="top"/>
    </xf>
    <xf numFmtId="0" fontId="8" fillId="0" borderId="13" xfId="0" applyFont="1" applyFill="1" applyBorder="1">
      <alignment vertical="center"/>
    </xf>
    <xf numFmtId="0" fontId="6" fillId="0" borderId="12" xfId="0" applyFont="1" applyFill="1" applyBorder="1">
      <alignment vertical="center"/>
    </xf>
    <xf numFmtId="0" fontId="36" fillId="0" borderId="6" xfId="0" applyFont="1" applyBorder="1">
      <alignment vertical="center"/>
    </xf>
    <xf numFmtId="0" fontId="6" fillId="0" borderId="6" xfId="0" applyFont="1" applyBorder="1" applyAlignment="1">
      <alignment horizontal="center" vertical="center"/>
    </xf>
    <xf numFmtId="0" fontId="6" fillId="0" borderId="12" xfId="0" applyFont="1" applyBorder="1">
      <alignment vertical="center"/>
    </xf>
    <xf numFmtId="0" fontId="6" fillId="0" borderId="10" xfId="0" applyFont="1" applyBorder="1">
      <alignment vertical="center"/>
    </xf>
    <xf numFmtId="0" fontId="36" fillId="0" borderId="5" xfId="0" applyFont="1" applyBorder="1">
      <alignment vertical="center"/>
    </xf>
    <xf numFmtId="0" fontId="0" fillId="0" borderId="0" xfId="3" applyFont="1" applyBorder="1" applyAlignment="1">
      <alignment shrinkToFit="1"/>
    </xf>
    <xf numFmtId="0" fontId="6" fillId="0" borderId="6" xfId="3" applyFont="1" applyFill="1" applyBorder="1" applyAlignment="1">
      <alignment vertical="center"/>
    </xf>
    <xf numFmtId="0" fontId="6" fillId="0" borderId="0" xfId="3" applyFont="1" applyBorder="1" applyAlignment="1">
      <alignment vertical="center"/>
    </xf>
    <xf numFmtId="0" fontId="11" fillId="0" borderId="0" xfId="0" applyFont="1" applyFill="1" applyBorder="1" applyAlignment="1">
      <alignment vertical="center"/>
    </xf>
    <xf numFmtId="0" fontId="6" fillId="0" borderId="11" xfId="0" applyFont="1" applyBorder="1">
      <alignment vertical="center"/>
    </xf>
    <xf numFmtId="0" fontId="6" fillId="0" borderId="0" xfId="0" applyFont="1" applyAlignment="1">
      <alignment horizontal="center" vertical="center"/>
    </xf>
    <xf numFmtId="0" fontId="37" fillId="0" borderId="0" xfId="0" applyFont="1" applyFill="1" applyBorder="1" applyAlignment="1">
      <alignment vertical="center" shrinkToFit="1"/>
    </xf>
    <xf numFmtId="0" fontId="38" fillId="0" borderId="0" xfId="0" applyFont="1" applyFill="1" applyBorder="1" applyAlignment="1">
      <alignment vertical="center" shrinkToFit="1"/>
    </xf>
    <xf numFmtId="180" fontId="39" fillId="0" borderId="0" xfId="0" applyNumberFormat="1" applyFont="1" applyAlignment="1">
      <alignment vertical="distributed" justifyLastLine="1" shrinkToFit="1"/>
    </xf>
    <xf numFmtId="0" fontId="6" fillId="0" borderId="0" xfId="0" applyFont="1" applyFill="1" applyBorder="1" applyAlignment="1">
      <alignment vertical="center" shrinkToFit="1"/>
    </xf>
    <xf numFmtId="0" fontId="5" fillId="0" borderId="21" xfId="0" applyFont="1" applyFill="1" applyBorder="1" applyAlignment="1">
      <alignment vertical="center" shrinkToFit="1"/>
    </xf>
    <xf numFmtId="0" fontId="5" fillId="0" borderId="25" xfId="0" applyFont="1" applyFill="1" applyBorder="1" applyAlignment="1">
      <alignment vertical="center" shrinkToFit="1"/>
    </xf>
    <xf numFmtId="0" fontId="6" fillId="0" borderId="6" xfId="3" applyFont="1" applyBorder="1" applyAlignment="1">
      <alignment vertical="center"/>
    </xf>
    <xf numFmtId="56" fontId="6" fillId="0" borderId="0" xfId="0" applyNumberFormat="1" applyFont="1" applyFill="1" applyBorder="1" applyAlignment="1">
      <alignment horizontal="center" vertical="center"/>
    </xf>
    <xf numFmtId="180" fontId="19" fillId="0" borderId="0" xfId="0" applyNumberFormat="1" applyFont="1" applyFill="1" applyBorder="1" applyAlignment="1">
      <alignment vertical="center" shrinkToFit="1"/>
    </xf>
    <xf numFmtId="0" fontId="19" fillId="0" borderId="0" xfId="0" applyFont="1" applyFill="1" applyBorder="1" applyAlignment="1">
      <alignment horizontal="left" vertical="center"/>
    </xf>
    <xf numFmtId="0" fontId="19" fillId="0" borderId="0" xfId="0" applyFont="1" applyFill="1" applyBorder="1" applyAlignment="1">
      <alignment vertical="center" shrinkToFit="1"/>
    </xf>
    <xf numFmtId="180" fontId="19" fillId="0" borderId="0" xfId="0" applyNumberFormat="1" applyFont="1" applyFill="1" applyBorder="1" applyAlignment="1">
      <alignment horizontal="center" vertical="center" shrinkToFit="1"/>
    </xf>
    <xf numFmtId="0" fontId="6" fillId="0" borderId="13" xfId="0" applyFont="1" applyFill="1" applyBorder="1">
      <alignment vertical="center"/>
    </xf>
    <xf numFmtId="0" fontId="6" fillId="0" borderId="14" xfId="0" applyFont="1" applyFill="1" applyBorder="1">
      <alignment vertical="center"/>
    </xf>
    <xf numFmtId="0" fontId="37" fillId="0" borderId="14" xfId="0" applyFont="1" applyFill="1" applyBorder="1" applyAlignment="1">
      <alignment vertical="center" shrinkToFit="1"/>
    </xf>
    <xf numFmtId="0" fontId="6" fillId="0" borderId="13" xfId="0" applyFont="1" applyFill="1" applyBorder="1" applyAlignment="1">
      <alignment vertical="center" shrinkToFit="1"/>
    </xf>
    <xf numFmtId="0" fontId="6" fillId="0" borderId="0" xfId="0" applyFont="1" applyFill="1" applyBorder="1" applyAlignment="1">
      <alignment horizontal="left" vertical="center" shrinkToFit="1"/>
    </xf>
    <xf numFmtId="0" fontId="0" fillId="0" borderId="6" xfId="0" applyFont="1" applyFill="1" applyBorder="1" applyAlignment="1">
      <alignment horizontal="right" vertical="center" shrinkToFit="1"/>
    </xf>
    <xf numFmtId="0" fontId="2" fillId="0" borderId="6" xfId="0" applyFont="1" applyFill="1" applyBorder="1" applyAlignment="1">
      <alignment vertical="center" shrinkToFit="1"/>
    </xf>
    <xf numFmtId="0" fontId="2" fillId="0" borderId="6" xfId="0" applyFont="1" applyFill="1" applyBorder="1" applyAlignment="1">
      <alignment horizontal="right"/>
    </xf>
    <xf numFmtId="0" fontId="0" fillId="0" borderId="6" xfId="0" applyFont="1" applyFill="1" applyBorder="1" applyAlignment="1">
      <alignment horizontal="left" vertical="center" shrinkToFit="1"/>
    </xf>
    <xf numFmtId="0" fontId="2" fillId="0" borderId="12" xfId="0" applyFont="1" applyFill="1" applyBorder="1" applyAlignment="1"/>
    <xf numFmtId="0" fontId="6" fillId="0" borderId="10" xfId="0" applyFont="1" applyFill="1" applyBorder="1" applyAlignment="1">
      <alignment horizontal="right" vertical="center"/>
    </xf>
    <xf numFmtId="0" fontId="2" fillId="0" borderId="12" xfId="0" applyFont="1" applyFill="1" applyBorder="1">
      <alignment vertical="center"/>
    </xf>
    <xf numFmtId="0" fontId="0" fillId="0" borderId="13" xfId="0" applyFill="1" applyBorder="1" applyAlignment="1">
      <alignment vertical="center" shrinkToFit="1"/>
    </xf>
    <xf numFmtId="0" fontId="6" fillId="0" borderId="13" xfId="3" applyFont="1" applyFill="1" applyBorder="1" applyAlignment="1">
      <alignment horizontal="right" vertical="top"/>
    </xf>
    <xf numFmtId="0" fontId="6" fillId="0" borderId="13" xfId="0" applyFont="1" applyFill="1" applyBorder="1" applyAlignment="1">
      <alignment horizontal="left" vertical="center" shrinkToFit="1"/>
    </xf>
    <xf numFmtId="0" fontId="2" fillId="0" borderId="12" xfId="0" applyFont="1" applyFill="1" applyBorder="1" applyAlignment="1">
      <alignment horizontal="right" vertical="center"/>
    </xf>
    <xf numFmtId="0" fontId="37" fillId="0" borderId="13" xfId="0" applyFont="1" applyFill="1" applyBorder="1" applyAlignment="1">
      <alignment vertical="center" shrinkToFit="1"/>
    </xf>
    <xf numFmtId="0" fontId="6" fillId="0" borderId="13" xfId="3" applyFont="1" applyFill="1" applyBorder="1" applyAlignment="1">
      <alignment vertical="center"/>
    </xf>
    <xf numFmtId="0" fontId="57" fillId="0" borderId="13" xfId="0" applyFont="1" applyFill="1" applyBorder="1" applyAlignment="1">
      <alignment vertical="center" shrinkToFit="1"/>
    </xf>
    <xf numFmtId="0" fontId="8" fillId="0" borderId="13" xfId="0" applyFont="1" applyFill="1" applyBorder="1" applyAlignment="1">
      <alignment vertical="center" shrinkToFit="1"/>
    </xf>
    <xf numFmtId="0" fontId="2" fillId="0" borderId="13" xfId="0" applyFont="1" applyFill="1" applyBorder="1" applyAlignment="1"/>
    <xf numFmtId="0" fontId="2" fillId="0" borderId="13" xfId="0" applyFont="1" applyFill="1" applyBorder="1" applyAlignment="1">
      <alignment vertical="center" shrinkToFit="1"/>
    </xf>
    <xf numFmtId="0" fontId="2" fillId="0" borderId="13" xfId="3" applyFont="1" applyFill="1" applyBorder="1" applyAlignment="1">
      <alignment shrinkToFit="1"/>
    </xf>
    <xf numFmtId="0" fontId="40" fillId="0" borderId="13" xfId="0" applyFont="1" applyFill="1" applyBorder="1" applyAlignment="1">
      <alignment horizontal="right" vertical="center"/>
    </xf>
    <xf numFmtId="0" fontId="39" fillId="0" borderId="13" xfId="0" applyFont="1" applyFill="1" applyBorder="1" applyAlignment="1">
      <alignment vertical="center" shrinkToFit="1"/>
    </xf>
    <xf numFmtId="0" fontId="2" fillId="0" borderId="13" xfId="0" applyFont="1" applyFill="1" applyBorder="1">
      <alignment vertical="center"/>
    </xf>
    <xf numFmtId="0" fontId="6" fillId="0" borderId="5" xfId="3" applyFont="1" applyBorder="1" applyAlignment="1">
      <alignment horizontal="left" vertical="center"/>
    </xf>
    <xf numFmtId="0" fontId="2" fillId="0" borderId="6" xfId="3" applyFont="1" applyBorder="1" applyAlignment="1">
      <alignment horizontal="center" vertical="top"/>
    </xf>
    <xf numFmtId="0" fontId="2" fillId="0" borderId="12" xfId="3" applyFont="1" applyFill="1" applyBorder="1" applyAlignment="1">
      <alignment horizontal="right" vertical="center"/>
    </xf>
    <xf numFmtId="0" fontId="2" fillId="0" borderId="5" xfId="3" applyFont="1" applyFill="1" applyBorder="1" applyAlignment="1">
      <alignment horizontal="left" vertical="center"/>
    </xf>
    <xf numFmtId="0" fontId="17" fillId="0" borderId="12" xfId="3" applyFont="1" applyFill="1" applyBorder="1" applyAlignment="1">
      <alignment horizontal="right" vertical="center"/>
    </xf>
    <xf numFmtId="0" fontId="6" fillId="0" borderId="11" xfId="0" applyFont="1" applyFill="1" applyBorder="1">
      <alignment vertical="center"/>
    </xf>
    <xf numFmtId="0" fontId="6" fillId="0" borderId="11" xfId="3" applyFont="1" applyFill="1" applyBorder="1" applyAlignment="1">
      <alignment vertical="top"/>
    </xf>
    <xf numFmtId="0" fontId="40" fillId="0" borderId="14" xfId="0" applyFont="1" applyFill="1" applyBorder="1" applyAlignment="1">
      <alignment horizontal="left" vertical="center"/>
    </xf>
    <xf numFmtId="0" fontId="6" fillId="0" borderId="14" xfId="3" applyFont="1" applyBorder="1">
      <alignment vertical="center"/>
    </xf>
    <xf numFmtId="0" fontId="6" fillId="0" borderId="13" xfId="3" applyFont="1" applyBorder="1" applyAlignment="1">
      <alignment vertical="top"/>
    </xf>
    <xf numFmtId="0" fontId="0" fillId="0" borderId="18" xfId="0" applyFont="1" applyFill="1" applyBorder="1" applyAlignment="1">
      <alignment horizontal="right" vertical="center" shrinkToFit="1"/>
    </xf>
    <xf numFmtId="0" fontId="17" fillId="0" borderId="18" xfId="0" applyFont="1" applyFill="1" applyBorder="1" applyAlignment="1">
      <alignment shrinkToFit="1"/>
    </xf>
    <xf numFmtId="0" fontId="6" fillId="0" borderId="0" xfId="3" applyFont="1" applyBorder="1" applyAlignment="1">
      <alignment horizontal="center" vertical="center"/>
    </xf>
    <xf numFmtId="0" fontId="6" fillId="0" borderId="0" xfId="3" applyFont="1" applyFill="1" applyBorder="1" applyAlignment="1">
      <alignment horizontal="center" vertical="center"/>
    </xf>
    <xf numFmtId="0" fontId="1" fillId="0" borderId="0" xfId="8">
      <alignment vertical="center"/>
    </xf>
    <xf numFmtId="0" fontId="1" fillId="0" borderId="1" xfId="8" applyBorder="1">
      <alignment vertical="center"/>
    </xf>
    <xf numFmtId="0" fontId="1" fillId="0" borderId="3" xfId="8" applyBorder="1">
      <alignment vertical="center"/>
    </xf>
    <xf numFmtId="0" fontId="1" fillId="0" borderId="2" xfId="8" applyBorder="1">
      <alignment vertical="center"/>
    </xf>
    <xf numFmtId="0" fontId="1" fillId="0" borderId="13" xfId="8" applyBorder="1">
      <alignment vertical="center"/>
    </xf>
    <xf numFmtId="0" fontId="1" fillId="0" borderId="4" xfId="8" applyBorder="1">
      <alignment vertical="center"/>
    </xf>
    <xf numFmtId="0" fontId="1" fillId="0" borderId="4" xfId="8" applyBorder="1" applyAlignment="1">
      <alignment horizontal="center" vertical="center"/>
    </xf>
    <xf numFmtId="0" fontId="1" fillId="0" borderId="13" xfId="8" applyBorder="1" applyAlignment="1">
      <alignment vertical="center"/>
    </xf>
    <xf numFmtId="0" fontId="1" fillId="0" borderId="3" xfId="8" applyBorder="1" applyAlignment="1">
      <alignment horizontal="center" vertical="center"/>
    </xf>
    <xf numFmtId="0" fontId="1" fillId="0" borderId="19" xfId="8" applyBorder="1" applyAlignment="1">
      <alignment vertical="center"/>
    </xf>
    <xf numFmtId="0" fontId="1" fillId="0" borderId="17" xfId="8" applyBorder="1" applyAlignment="1">
      <alignment vertical="center"/>
    </xf>
    <xf numFmtId="0" fontId="61" fillId="0" borderId="2" xfId="8" applyFont="1" applyBorder="1" applyAlignment="1">
      <alignment vertical="center"/>
    </xf>
    <xf numFmtId="0" fontId="63" fillId="0" borderId="4" xfId="8"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Border="1" applyAlignment="1">
      <alignment horizontal="left" vertical="center" shrinkToFit="1"/>
    </xf>
    <xf numFmtId="0" fontId="2" fillId="0" borderId="0" xfId="0" applyFont="1" applyFill="1" applyBorder="1" applyAlignment="1">
      <alignment horizontal="right" shrinkToFit="1"/>
    </xf>
    <xf numFmtId="0" fontId="6" fillId="0" borderId="0" xfId="0" applyFont="1" applyAlignment="1">
      <alignment horizontal="center" vertical="center"/>
    </xf>
    <xf numFmtId="180" fontId="39" fillId="0" borderId="0" xfId="0" applyNumberFormat="1" applyFont="1" applyBorder="1" applyAlignment="1">
      <alignment vertical="distributed" justifyLastLine="1" shrinkToFit="1"/>
    </xf>
    <xf numFmtId="0" fontId="0" fillId="0" borderId="14" xfId="0" applyFont="1" applyFill="1" applyBorder="1" applyAlignment="1">
      <alignment vertical="center" shrinkToFit="1"/>
    </xf>
    <xf numFmtId="20" fontId="40" fillId="0" borderId="0" xfId="0" applyNumberFormat="1" applyFont="1" applyFill="1" applyBorder="1" applyAlignment="1">
      <alignment vertical="center"/>
    </xf>
    <xf numFmtId="56" fontId="6" fillId="0" borderId="0" xfId="0" applyNumberFormat="1" applyFont="1" applyBorder="1" applyAlignment="1">
      <alignment horizontal="center" vertical="center" shrinkToFit="1"/>
    </xf>
    <xf numFmtId="20" fontId="40" fillId="0" borderId="0" xfId="0" applyNumberFormat="1" applyFont="1" applyFill="1" applyBorder="1" applyAlignment="1">
      <alignment horizontal="center" vertical="center"/>
    </xf>
    <xf numFmtId="0" fontId="2" fillId="0" borderId="5" xfId="0" applyFont="1" applyFill="1" applyBorder="1" applyAlignment="1">
      <alignment horizontal="right" vertical="center"/>
    </xf>
    <xf numFmtId="0" fontId="2" fillId="0" borderId="10" xfId="0" applyFont="1" applyFill="1" applyBorder="1" applyAlignment="1">
      <alignment horizontal="left" vertical="center"/>
    </xf>
    <xf numFmtId="0" fontId="0" fillId="0" borderId="0" xfId="0" applyFont="1" applyFill="1" applyBorder="1" applyAlignment="1">
      <alignment vertical="center" shrinkToFit="1"/>
    </xf>
    <xf numFmtId="0" fontId="0" fillId="0" borderId="13" xfId="0" applyFont="1" applyFill="1" applyBorder="1" applyAlignment="1">
      <alignment vertical="center" shrinkToFit="1"/>
    </xf>
    <xf numFmtId="0" fontId="40" fillId="0" borderId="13" xfId="0" applyFont="1" applyFill="1" applyBorder="1" applyAlignment="1">
      <alignment vertical="center" textRotation="255" shrinkToFit="1"/>
    </xf>
    <xf numFmtId="0" fontId="6" fillId="0" borderId="0" xfId="0" applyFont="1" applyAlignment="1">
      <alignment horizontal="center" vertical="center"/>
    </xf>
    <xf numFmtId="20" fontId="40" fillId="0" borderId="0" xfId="0" applyNumberFormat="1" applyFont="1" applyFill="1" applyBorder="1" applyAlignment="1">
      <alignment horizontal="center" vertical="center"/>
    </xf>
    <xf numFmtId="0" fontId="0" fillId="0" borderId="1" xfId="0" applyFont="1" applyFill="1" applyBorder="1" applyAlignment="1">
      <alignment horizontal="center" vertical="center" shrinkToFit="1"/>
    </xf>
    <xf numFmtId="0" fontId="0" fillId="0" borderId="1" xfId="0" applyFont="1" applyBorder="1" applyAlignment="1">
      <alignment horizontal="center" vertical="center" shrinkToFit="1"/>
    </xf>
    <xf numFmtId="0" fontId="0" fillId="0" borderId="6" xfId="0" applyBorder="1" applyAlignment="1">
      <alignment horizontal="left" vertical="center" shrinkToFit="1"/>
    </xf>
    <xf numFmtId="0" fontId="12" fillId="0" borderId="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2" xfId="0" applyFont="1" applyBorder="1" applyAlignment="1">
      <alignment horizontal="right" vertical="center" shrinkToFit="1"/>
    </xf>
    <xf numFmtId="0" fontId="12" fillId="0" borderId="4" xfId="6" applyFont="1" applyBorder="1" applyAlignment="1">
      <alignment horizontal="center" vertical="center"/>
    </xf>
    <xf numFmtId="0" fontId="6" fillId="0" borderId="0" xfId="0" applyFont="1" applyBorder="1" applyAlignment="1">
      <alignment vertical="center"/>
    </xf>
    <xf numFmtId="56" fontId="6" fillId="0" borderId="0" xfId="0" applyNumberFormat="1" applyFont="1" applyBorder="1" applyAlignment="1">
      <alignment vertical="center" shrinkToFit="1"/>
    </xf>
    <xf numFmtId="0" fontId="20" fillId="21" borderId="15" xfId="0" applyFont="1" applyFill="1" applyBorder="1" applyAlignment="1">
      <alignment vertical="center"/>
    </xf>
    <xf numFmtId="0" fontId="20" fillId="21" borderId="14" xfId="0" applyFont="1" applyFill="1" applyBorder="1" applyAlignment="1">
      <alignment vertical="center"/>
    </xf>
    <xf numFmtId="0" fontId="20" fillId="21" borderId="5" xfId="0" applyFont="1" applyFill="1" applyBorder="1" applyAlignment="1">
      <alignment vertical="center"/>
    </xf>
    <xf numFmtId="0" fontId="20" fillId="21" borderId="12" xfId="0" applyFont="1" applyFill="1" applyBorder="1" applyAlignment="1">
      <alignment vertical="center"/>
    </xf>
    <xf numFmtId="0" fontId="22" fillId="0" borderId="2" xfId="0" applyFont="1" applyBorder="1" applyAlignment="1">
      <alignment horizontal="distributed" vertical="distributed"/>
    </xf>
    <xf numFmtId="0" fontId="20" fillId="21" borderId="0" xfId="0" applyFont="1" applyFill="1" applyBorder="1" applyAlignment="1">
      <alignment horizontal="left" vertical="center"/>
    </xf>
    <xf numFmtId="0" fontId="22" fillId="21" borderId="13" xfId="0" applyFont="1" applyFill="1" applyBorder="1" applyAlignment="1">
      <alignment vertical="center"/>
    </xf>
    <xf numFmtId="0" fontId="22" fillId="21" borderId="12" xfId="0" applyFont="1" applyFill="1" applyBorder="1" applyAlignment="1">
      <alignment vertical="center"/>
    </xf>
    <xf numFmtId="0" fontId="2" fillId="9" borderId="6" xfId="0" applyFont="1" applyFill="1" applyBorder="1" applyAlignment="1">
      <alignment horizontal="center" vertical="center" shrinkToFit="1"/>
    </xf>
    <xf numFmtId="0" fontId="2" fillId="9" borderId="5" xfId="0" applyFont="1" applyFill="1" applyBorder="1" applyAlignment="1">
      <alignment horizontal="center" vertical="center" shrinkToFit="1"/>
    </xf>
    <xf numFmtId="0" fontId="0" fillId="0" borderId="10" xfId="0" applyFont="1" applyBorder="1" applyAlignment="1">
      <alignment horizontal="center" vertical="center" shrinkToFit="1"/>
    </xf>
    <xf numFmtId="179" fontId="2" fillId="0" borderId="10" xfId="0" applyNumberFormat="1" applyFont="1" applyBorder="1" applyAlignment="1">
      <alignment horizontal="left" vertical="center" shrinkToFit="1"/>
    </xf>
    <xf numFmtId="0" fontId="12" fillId="0" borderId="10" xfId="0" applyFont="1" applyBorder="1" applyAlignment="1">
      <alignment horizontal="center" vertical="center" shrinkToFit="1"/>
    </xf>
    <xf numFmtId="0" fontId="0" fillId="0" borderId="0" xfId="0" applyFill="1" applyBorder="1" applyAlignment="1">
      <alignment horizontal="center" vertical="center" shrinkToFit="1"/>
    </xf>
    <xf numFmtId="20" fontId="15" fillId="0" borderId="0" xfId="2" applyNumberFormat="1" applyFont="1" applyBorder="1" applyAlignment="1">
      <alignment horizontal="center" vertical="distributed" justifyLastLine="1"/>
    </xf>
    <xf numFmtId="179" fontId="12" fillId="0" borderId="0" xfId="0" applyNumberFormat="1" applyFont="1" applyBorder="1" applyAlignment="1">
      <alignment horizontal="left" vertical="center" shrinkToFit="1"/>
    </xf>
    <xf numFmtId="0" fontId="12" fillId="0" borderId="0" xfId="0" applyFont="1" applyBorder="1" applyAlignment="1">
      <alignment horizontal="left" vertical="center" shrinkToFit="1"/>
    </xf>
    <xf numFmtId="0" fontId="12" fillId="0" borderId="0" xfId="0" applyFont="1" applyFill="1" applyBorder="1" applyAlignment="1">
      <alignment horizontal="center" vertical="center" shrinkToFit="1"/>
    </xf>
    <xf numFmtId="179" fontId="12" fillId="0" borderId="0" xfId="0" applyNumberFormat="1" applyFont="1" applyBorder="1" applyAlignment="1">
      <alignment horizontal="right" vertical="center" shrinkToFit="1"/>
    </xf>
    <xf numFmtId="0" fontId="12" fillId="0" borderId="0" xfId="0" applyFont="1" applyBorder="1" applyAlignment="1">
      <alignment horizontal="right" vertical="center" shrinkToFit="1"/>
    </xf>
    <xf numFmtId="0" fontId="12" fillId="0" borderId="0" xfId="0" applyFont="1" applyBorder="1" applyAlignment="1">
      <alignment vertical="center" shrinkToFit="1"/>
    </xf>
    <xf numFmtId="0" fontId="12" fillId="0" borderId="10" xfId="0" applyFont="1" applyBorder="1" applyAlignment="1">
      <alignment horizontal="right" vertical="center" shrinkToFit="1"/>
    </xf>
    <xf numFmtId="179" fontId="12" fillId="0" borderId="10" xfId="0" applyNumberFormat="1" applyFont="1" applyBorder="1" applyAlignment="1">
      <alignment horizontal="left" vertical="center" shrinkToFit="1"/>
    </xf>
    <xf numFmtId="0" fontId="12" fillId="0" borderId="10" xfId="0" applyFont="1" applyBorder="1" applyAlignment="1">
      <alignment horizontal="left" vertical="center" shrinkToFit="1"/>
    </xf>
    <xf numFmtId="0" fontId="12" fillId="0" borderId="10" xfId="0" applyFont="1" applyBorder="1" applyAlignment="1">
      <alignment vertical="center" shrinkToFit="1"/>
    </xf>
    <xf numFmtId="0" fontId="12" fillId="0" borderId="17" xfId="6" applyFont="1" applyBorder="1" applyAlignment="1">
      <alignment horizontal="center" vertical="center"/>
    </xf>
    <xf numFmtId="0" fontId="12" fillId="0" borderId="3" xfId="6" applyFont="1" applyBorder="1" applyAlignment="1">
      <alignment horizontal="center" vertical="center"/>
    </xf>
    <xf numFmtId="0" fontId="12" fillId="0" borderId="2" xfId="6" applyFont="1" applyBorder="1" applyAlignment="1">
      <alignment horizontal="center" vertical="center"/>
    </xf>
    <xf numFmtId="0" fontId="12" fillId="0" borderId="1" xfId="6" applyFont="1" applyBorder="1" applyAlignment="1">
      <alignment horizontal="center" vertical="center"/>
    </xf>
    <xf numFmtId="0" fontId="12" fillId="0" borderId="1" xfId="6" applyFont="1" applyBorder="1" applyAlignment="1">
      <alignment vertical="center"/>
    </xf>
    <xf numFmtId="0" fontId="12" fillId="0" borderId="2" xfId="6" applyFont="1" applyBorder="1" applyAlignment="1">
      <alignment vertical="center"/>
    </xf>
    <xf numFmtId="0" fontId="12" fillId="0" borderId="3" xfId="6" applyFont="1" applyBorder="1" applyAlignment="1">
      <alignment vertical="center"/>
    </xf>
    <xf numFmtId="0" fontId="2" fillId="0" borderId="13" xfId="0" applyFont="1" applyFill="1" applyBorder="1" applyAlignment="1">
      <alignment horizontal="right"/>
    </xf>
    <xf numFmtId="0" fontId="0" fillId="0" borderId="6" xfId="3" applyFont="1" applyFill="1" applyBorder="1" applyAlignment="1">
      <alignment vertical="center"/>
    </xf>
    <xf numFmtId="0" fontId="0" fillId="0" borderId="6" xfId="3" applyFont="1" applyFill="1" applyBorder="1" applyAlignment="1">
      <alignment shrinkToFit="1"/>
    </xf>
    <xf numFmtId="0" fontId="2" fillId="0" borderId="6" xfId="3" applyFont="1" applyFill="1" applyBorder="1" applyAlignment="1">
      <alignment shrinkToFit="1"/>
    </xf>
    <xf numFmtId="0" fontId="39" fillId="0" borderId="15" xfId="0" applyFont="1" applyFill="1" applyBorder="1" applyAlignment="1">
      <alignment vertical="center" shrinkToFit="1"/>
    </xf>
    <xf numFmtId="0" fontId="6" fillId="0" borderId="10" xfId="3" applyFont="1" applyFill="1" applyBorder="1" applyAlignment="1">
      <alignment vertical="top"/>
    </xf>
    <xf numFmtId="0" fontId="18" fillId="0" borderId="0" xfId="0" applyFont="1" applyFill="1" applyBorder="1" applyAlignment="1">
      <alignment vertical="center" shrinkToFit="1"/>
    </xf>
    <xf numFmtId="0" fontId="18" fillId="0" borderId="0" xfId="0" applyFont="1" applyFill="1" applyAlignment="1">
      <alignment horizontal="left" vertical="top" wrapText="1"/>
    </xf>
    <xf numFmtId="0" fontId="18" fillId="0" borderId="0" xfId="0" applyFont="1" applyFill="1" applyAlignment="1">
      <alignment horizontal="left" vertical="top" shrinkToFit="1"/>
    </xf>
    <xf numFmtId="0" fontId="6" fillId="0" borderId="6" xfId="0" applyFont="1" applyFill="1" applyBorder="1" applyAlignment="1">
      <alignment vertical="center" shrinkToFit="1"/>
    </xf>
    <xf numFmtId="0" fontId="6" fillId="0" borderId="6" xfId="0" applyFont="1" applyBorder="1" applyAlignment="1">
      <alignment vertical="center" shrinkToFit="1"/>
    </xf>
    <xf numFmtId="0" fontId="18" fillId="0" borderId="0" xfId="0" applyFont="1" applyFill="1" applyAlignment="1">
      <alignment horizontal="right" vertical="center"/>
    </xf>
    <xf numFmtId="0" fontId="18" fillId="0" borderId="0" xfId="0" applyFont="1" applyFill="1" applyAlignment="1">
      <alignment vertical="top" wrapText="1"/>
    </xf>
    <xf numFmtId="0" fontId="18" fillId="0" borderId="0" xfId="0" applyFont="1" applyFill="1" applyAlignment="1">
      <alignment horizontal="right" vertical="top"/>
    </xf>
    <xf numFmtId="180" fontId="18" fillId="0" borderId="0" xfId="0" applyNumberFormat="1" applyFont="1" applyFill="1" applyBorder="1" applyAlignment="1">
      <alignment horizontal="left" vertical="center"/>
    </xf>
    <xf numFmtId="0" fontId="2" fillId="14" borderId="1" xfId="0" applyFont="1" applyFill="1" applyBorder="1" applyAlignment="1">
      <alignment horizontal="center" vertical="center" shrinkToFit="1"/>
    </xf>
    <xf numFmtId="0" fontId="0" fillId="14" borderId="1" xfId="0" applyFont="1" applyFill="1" applyBorder="1" applyAlignment="1">
      <alignment horizontal="center" vertical="center" shrinkToFit="1"/>
    </xf>
    <xf numFmtId="0" fontId="58" fillId="0" borderId="0" xfId="0" applyFont="1" applyAlignment="1">
      <alignment horizontal="center" vertical="center"/>
    </xf>
    <xf numFmtId="0" fontId="52" fillId="0" borderId="0" xfId="0" applyFont="1" applyAlignment="1">
      <alignment horizontal="center" vertical="distributed" wrapText="1"/>
    </xf>
    <xf numFmtId="0" fontId="50" fillId="0" borderId="0" xfId="0" applyFont="1" applyAlignment="1">
      <alignment horizontal="left" vertical="top" wrapText="1"/>
    </xf>
    <xf numFmtId="0" fontId="19" fillId="0" borderId="0" xfId="0" applyFont="1" applyFill="1" applyBorder="1" applyAlignment="1">
      <alignment vertical="center" shrinkToFit="1"/>
    </xf>
    <xf numFmtId="180" fontId="19" fillId="0" borderId="0" xfId="0" applyNumberFormat="1" applyFont="1" applyFill="1" applyBorder="1" applyAlignment="1">
      <alignment horizontal="center" vertical="center" shrinkToFit="1"/>
    </xf>
    <xf numFmtId="0" fontId="52" fillId="0" borderId="0" xfId="0" applyFont="1" applyAlignment="1">
      <alignment horizontal="center" vertical="center"/>
    </xf>
    <xf numFmtId="0" fontId="43" fillId="0" borderId="0" xfId="0" applyFont="1" applyAlignment="1">
      <alignment horizontal="center" vertical="center"/>
    </xf>
    <xf numFmtId="0" fontId="64" fillId="0" borderId="0" xfId="0" applyFont="1" applyAlignment="1">
      <alignment horizontal="center" vertical="center"/>
    </xf>
    <xf numFmtId="0" fontId="22" fillId="20" borderId="15" xfId="0" applyFont="1" applyFill="1" applyBorder="1" applyAlignment="1">
      <alignment horizontal="center" vertical="center"/>
    </xf>
    <xf numFmtId="0" fontId="22" fillId="20" borderId="11" xfId="0" applyFont="1" applyFill="1" applyBorder="1" applyAlignment="1">
      <alignment horizontal="center" vertical="center"/>
    </xf>
    <xf numFmtId="0" fontId="22" fillId="20" borderId="5" xfId="0" applyFont="1" applyFill="1" applyBorder="1" applyAlignment="1">
      <alignment horizontal="center" vertical="center"/>
    </xf>
    <xf numFmtId="0" fontId="22" fillId="20" borderId="12" xfId="0" applyFont="1" applyFill="1" applyBorder="1" applyAlignment="1">
      <alignment horizontal="center" vertical="center"/>
    </xf>
    <xf numFmtId="0" fontId="20" fillId="19" borderId="15" xfId="0" applyFont="1" applyFill="1" applyBorder="1" applyAlignment="1">
      <alignment horizontal="center" vertical="center"/>
    </xf>
    <xf numFmtId="0" fontId="20" fillId="19" borderId="10" xfId="0" applyFont="1" applyFill="1" applyBorder="1" applyAlignment="1">
      <alignment horizontal="center" vertical="center"/>
    </xf>
    <xf numFmtId="0" fontId="20" fillId="19" borderId="11" xfId="0" applyFont="1" applyFill="1" applyBorder="1" applyAlignment="1">
      <alignment horizontal="center" vertical="center"/>
    </xf>
    <xf numFmtId="0" fontId="20" fillId="19" borderId="14" xfId="0" applyFont="1" applyFill="1" applyBorder="1" applyAlignment="1">
      <alignment horizontal="center" vertical="center"/>
    </xf>
    <xf numFmtId="0" fontId="20" fillId="19" borderId="0" xfId="0" applyFont="1" applyFill="1" applyBorder="1" applyAlignment="1">
      <alignment horizontal="center" vertical="center"/>
    </xf>
    <xf numFmtId="0" fontId="20" fillId="19" borderId="13" xfId="0" applyFont="1" applyFill="1" applyBorder="1" applyAlignment="1">
      <alignment horizontal="center" vertical="center"/>
    </xf>
    <xf numFmtId="0" fontId="20" fillId="19" borderId="5" xfId="0" applyFont="1" applyFill="1" applyBorder="1" applyAlignment="1">
      <alignment horizontal="center" vertical="center"/>
    </xf>
    <xf numFmtId="0" fontId="20" fillId="19" borderId="6" xfId="0" applyFont="1" applyFill="1" applyBorder="1" applyAlignment="1">
      <alignment horizontal="center" vertical="center"/>
    </xf>
    <xf numFmtId="0" fontId="20" fillId="19" borderId="12" xfId="0" applyFont="1" applyFill="1" applyBorder="1" applyAlignment="1">
      <alignment horizontal="center" vertical="center"/>
    </xf>
    <xf numFmtId="0" fontId="56" fillId="0" borderId="10" xfId="0" applyFont="1" applyBorder="1" applyAlignment="1">
      <alignment horizontal="center" vertical="center"/>
    </xf>
    <xf numFmtId="0" fontId="56" fillId="0" borderId="11" xfId="0" applyFont="1" applyBorder="1" applyAlignment="1">
      <alignment horizontal="center" vertical="center"/>
    </xf>
    <xf numFmtId="0" fontId="56" fillId="0" borderId="0" xfId="0" applyFont="1" applyBorder="1" applyAlignment="1">
      <alignment horizontal="center" vertical="center"/>
    </xf>
    <xf numFmtId="0" fontId="56" fillId="0" borderId="13" xfId="0" applyFont="1" applyBorder="1" applyAlignment="1">
      <alignment horizontal="center" vertical="center"/>
    </xf>
    <xf numFmtId="0" fontId="56" fillId="0" borderId="6" xfId="0" applyFont="1" applyBorder="1" applyAlignment="1">
      <alignment horizontal="center" vertical="center"/>
    </xf>
    <xf numFmtId="0" fontId="56" fillId="0" borderId="12" xfId="0" applyFont="1" applyBorder="1" applyAlignment="1">
      <alignment horizontal="center" vertical="center"/>
    </xf>
    <xf numFmtId="0" fontId="20" fillId="16" borderId="16" xfId="0" applyFont="1" applyFill="1" applyBorder="1" applyAlignment="1">
      <alignment horizontal="center" vertical="center" textRotation="255"/>
    </xf>
    <xf numFmtId="0" fontId="20" fillId="16" borderId="19" xfId="0" applyFont="1" applyFill="1" applyBorder="1" applyAlignment="1">
      <alignment horizontal="center" vertical="center" textRotation="255"/>
    </xf>
    <xf numFmtId="0" fontId="20" fillId="16" borderId="17" xfId="0" applyFont="1" applyFill="1" applyBorder="1" applyAlignment="1">
      <alignment horizontal="center" vertical="center" textRotation="255"/>
    </xf>
    <xf numFmtId="0" fontId="56" fillId="0" borderId="0" xfId="0" applyFont="1" applyFill="1" applyBorder="1" applyAlignment="1">
      <alignment horizontal="center" vertical="center"/>
    </xf>
    <xf numFmtId="0" fontId="55" fillId="0" borderId="10" xfId="0" applyFont="1" applyFill="1" applyBorder="1" applyAlignment="1">
      <alignment horizontal="center" vertical="distributed"/>
    </xf>
    <xf numFmtId="0" fontId="55" fillId="0" borderId="11" xfId="0" applyFont="1" applyFill="1" applyBorder="1" applyAlignment="1">
      <alignment horizontal="center" vertical="distributed"/>
    </xf>
    <xf numFmtId="0" fontId="55" fillId="0" borderId="0" xfId="0" applyFont="1" applyFill="1" applyBorder="1" applyAlignment="1">
      <alignment horizontal="center" vertical="distributed"/>
    </xf>
    <xf numFmtId="0" fontId="55" fillId="0" borderId="13" xfId="0" applyFont="1" applyFill="1" applyBorder="1" applyAlignment="1">
      <alignment horizontal="center" vertical="distributed"/>
    </xf>
    <xf numFmtId="0" fontId="55" fillId="0" borderId="6" xfId="0" applyFont="1" applyFill="1" applyBorder="1" applyAlignment="1">
      <alignment horizontal="center" vertical="distributed"/>
    </xf>
    <xf numFmtId="0" fontId="55" fillId="0" borderId="12" xfId="0" applyFont="1" applyFill="1" applyBorder="1" applyAlignment="1">
      <alignment horizontal="center" vertical="distributed"/>
    </xf>
    <xf numFmtId="0" fontId="55" fillId="0" borderId="15"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14"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5" xfId="0" applyFont="1" applyFill="1" applyBorder="1" applyAlignment="1">
      <alignment horizontal="center" vertical="center"/>
    </xf>
    <xf numFmtId="0" fontId="55" fillId="0" borderId="12" xfId="0" applyFont="1" applyFill="1" applyBorder="1" applyAlignment="1">
      <alignment horizontal="center" vertical="center"/>
    </xf>
    <xf numFmtId="0" fontId="22" fillId="16" borderId="0" xfId="0" applyFont="1" applyFill="1" applyBorder="1" applyAlignment="1">
      <alignment horizontal="center" vertical="center" textRotation="255"/>
    </xf>
    <xf numFmtId="0" fontId="20" fillId="16" borderId="14" xfId="0" applyFont="1" applyFill="1" applyBorder="1" applyAlignment="1">
      <alignment horizontal="center" vertical="center" textRotation="255"/>
    </xf>
    <xf numFmtId="0" fontId="20" fillId="16" borderId="13" xfId="0" applyFont="1" applyFill="1" applyBorder="1" applyAlignment="1">
      <alignment horizontal="center" vertical="center" textRotation="255"/>
    </xf>
    <xf numFmtId="0" fontId="20" fillId="16" borderId="5" xfId="0" applyFont="1" applyFill="1" applyBorder="1" applyAlignment="1">
      <alignment horizontal="center" vertical="center" textRotation="255"/>
    </xf>
    <xf numFmtId="0" fontId="20" fillId="16" borderId="12" xfId="0" applyFont="1" applyFill="1" applyBorder="1" applyAlignment="1">
      <alignment horizontal="center" vertical="center" textRotation="255"/>
    </xf>
    <xf numFmtId="0" fontId="20" fillId="4" borderId="15" xfId="0" applyFont="1" applyFill="1" applyBorder="1" applyAlignment="1">
      <alignment horizontal="center" vertical="center" shrinkToFit="1"/>
    </xf>
    <xf numFmtId="0" fontId="20" fillId="4" borderId="10" xfId="0" applyFont="1" applyFill="1" applyBorder="1" applyAlignment="1">
      <alignment horizontal="center" vertical="center" shrinkToFit="1"/>
    </xf>
    <xf numFmtId="0" fontId="20" fillId="4" borderId="11" xfId="0" applyFont="1" applyFill="1" applyBorder="1" applyAlignment="1">
      <alignment horizontal="center" vertical="center" shrinkToFit="1"/>
    </xf>
    <xf numFmtId="0" fontId="20" fillId="4" borderId="14" xfId="0" applyFont="1" applyFill="1" applyBorder="1" applyAlignment="1">
      <alignment horizontal="center" vertical="center" shrinkToFit="1"/>
    </xf>
    <xf numFmtId="0" fontId="20" fillId="4" borderId="0" xfId="0" applyFont="1" applyFill="1" applyBorder="1" applyAlignment="1">
      <alignment horizontal="center" vertical="center" shrinkToFit="1"/>
    </xf>
    <xf numFmtId="0" fontId="20" fillId="4" borderId="13" xfId="0" applyFont="1" applyFill="1" applyBorder="1" applyAlignment="1">
      <alignment horizontal="center" vertical="center" shrinkToFit="1"/>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20" fillId="4" borderId="12" xfId="0" applyFont="1" applyFill="1" applyBorder="1" applyAlignment="1">
      <alignment horizontal="center" vertical="center" shrinkToFit="1"/>
    </xf>
    <xf numFmtId="0" fontId="18" fillId="18" borderId="14" xfId="0" applyFont="1" applyFill="1" applyBorder="1" applyAlignment="1">
      <alignment horizontal="center" vertical="center"/>
    </xf>
    <xf numFmtId="0" fontId="18" fillId="18" borderId="0" xfId="0" applyFont="1" applyFill="1" applyBorder="1" applyAlignment="1">
      <alignment horizontal="center" vertical="center"/>
    </xf>
    <xf numFmtId="0" fontId="18" fillId="18" borderId="13" xfId="0" applyFont="1" applyFill="1" applyBorder="1" applyAlignment="1">
      <alignment horizontal="center" vertical="center"/>
    </xf>
    <xf numFmtId="0" fontId="18" fillId="18" borderId="5" xfId="0" applyFont="1" applyFill="1" applyBorder="1" applyAlignment="1">
      <alignment horizontal="center" vertical="center"/>
    </xf>
    <xf numFmtId="0" fontId="18" fillId="18" borderId="6" xfId="0" applyFont="1" applyFill="1" applyBorder="1" applyAlignment="1">
      <alignment horizontal="center" vertical="center"/>
    </xf>
    <xf numFmtId="0" fontId="18" fillId="18" borderId="12" xfId="0" applyFont="1" applyFill="1" applyBorder="1" applyAlignment="1">
      <alignment horizontal="center" vertical="center"/>
    </xf>
    <xf numFmtId="0" fontId="20" fillId="18" borderId="15" xfId="0" applyFont="1" applyFill="1" applyBorder="1" applyAlignment="1">
      <alignment horizontal="center" vertical="center"/>
    </xf>
    <xf numFmtId="0" fontId="20" fillId="18" borderId="10" xfId="0" applyFont="1" applyFill="1" applyBorder="1" applyAlignment="1">
      <alignment horizontal="center" vertical="center"/>
    </xf>
    <xf numFmtId="0" fontId="20" fillId="18" borderId="11" xfId="0" applyFont="1" applyFill="1" applyBorder="1" applyAlignment="1">
      <alignment horizontal="center" vertical="center"/>
    </xf>
    <xf numFmtId="0" fontId="20" fillId="18" borderId="14" xfId="0" applyFont="1" applyFill="1" applyBorder="1" applyAlignment="1">
      <alignment horizontal="center" vertical="center"/>
    </xf>
    <xf numFmtId="0" fontId="20" fillId="18" borderId="0" xfId="0" applyFont="1" applyFill="1" applyBorder="1" applyAlignment="1">
      <alignment horizontal="center" vertical="center"/>
    </xf>
    <xf numFmtId="0" fontId="20" fillId="18" borderId="13" xfId="0" applyFont="1" applyFill="1" applyBorder="1" applyAlignment="1">
      <alignment horizontal="center" vertical="center"/>
    </xf>
    <xf numFmtId="0" fontId="20" fillId="18" borderId="5" xfId="0" applyFont="1" applyFill="1" applyBorder="1" applyAlignment="1">
      <alignment horizontal="center" vertical="center"/>
    </xf>
    <xf numFmtId="0" fontId="20" fillId="18" borderId="6" xfId="0" applyFont="1" applyFill="1" applyBorder="1" applyAlignment="1">
      <alignment horizontal="center" vertical="center"/>
    </xf>
    <xf numFmtId="0" fontId="20" fillId="18" borderId="12" xfId="0" applyFont="1" applyFill="1" applyBorder="1" applyAlignment="1">
      <alignment horizontal="center" vertical="center"/>
    </xf>
    <xf numFmtId="0" fontId="55" fillId="0" borderId="15"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11" xfId="0" applyFont="1" applyFill="1" applyBorder="1" applyAlignment="1">
      <alignment horizontal="center" vertical="center" shrinkToFit="1"/>
    </xf>
    <xf numFmtId="0" fontId="55" fillId="0" borderId="14" xfId="0" applyFont="1" applyFill="1" applyBorder="1" applyAlignment="1">
      <alignment horizontal="center" vertical="center" shrinkToFit="1"/>
    </xf>
    <xf numFmtId="0" fontId="55" fillId="0" borderId="0" xfId="0" applyFont="1" applyFill="1" applyBorder="1" applyAlignment="1">
      <alignment horizontal="center" vertical="center" shrinkToFit="1"/>
    </xf>
    <xf numFmtId="0" fontId="55" fillId="0" borderId="13" xfId="0" applyFont="1" applyFill="1" applyBorder="1" applyAlignment="1">
      <alignment horizontal="center" vertical="center" shrinkToFit="1"/>
    </xf>
    <xf numFmtId="0" fontId="55" fillId="0" borderId="5" xfId="0" applyFont="1" applyFill="1" applyBorder="1" applyAlignment="1">
      <alignment horizontal="center" vertical="center" shrinkToFit="1"/>
    </xf>
    <xf numFmtId="0" fontId="55" fillId="0" borderId="6" xfId="0" applyFont="1" applyFill="1" applyBorder="1" applyAlignment="1">
      <alignment horizontal="center" vertical="center" shrinkToFit="1"/>
    </xf>
    <xf numFmtId="0" fontId="55" fillId="0" borderId="12" xfId="0" applyFont="1" applyFill="1" applyBorder="1" applyAlignment="1">
      <alignment horizontal="center" vertical="center" shrinkToFit="1"/>
    </xf>
    <xf numFmtId="0" fontId="56" fillId="0" borderId="14" xfId="0" applyFont="1" applyBorder="1" applyAlignment="1">
      <alignment horizontal="center" vertical="center"/>
    </xf>
    <xf numFmtId="0" fontId="56" fillId="0" borderId="5" xfId="0" applyFont="1" applyBorder="1" applyAlignment="1">
      <alignment horizontal="center" vertical="center"/>
    </xf>
    <xf numFmtId="0" fontId="56" fillId="0" borderId="15" xfId="0" applyFont="1" applyBorder="1" applyAlignment="1">
      <alignment horizontal="center" vertical="center"/>
    </xf>
    <xf numFmtId="0" fontId="20" fillId="18" borderId="15" xfId="0" applyFont="1" applyFill="1" applyBorder="1" applyAlignment="1">
      <alignment horizontal="center" vertical="center" shrinkToFit="1"/>
    </xf>
    <xf numFmtId="0" fontId="20" fillId="18" borderId="10" xfId="0" applyFont="1" applyFill="1" applyBorder="1" applyAlignment="1">
      <alignment horizontal="center" vertical="center" shrinkToFit="1"/>
    </xf>
    <xf numFmtId="0" fontId="20" fillId="18" borderId="11" xfId="0" applyFont="1" applyFill="1" applyBorder="1" applyAlignment="1">
      <alignment horizontal="center" vertical="center" shrinkToFit="1"/>
    </xf>
    <xf numFmtId="0" fontId="20" fillId="18" borderId="14" xfId="0" applyFont="1" applyFill="1" applyBorder="1" applyAlignment="1">
      <alignment horizontal="center" vertical="center" shrinkToFit="1"/>
    </xf>
    <xf numFmtId="0" fontId="20" fillId="18" borderId="0" xfId="0" applyFont="1" applyFill="1" applyBorder="1" applyAlignment="1">
      <alignment horizontal="center" vertical="center" shrinkToFit="1"/>
    </xf>
    <xf numFmtId="0" fontId="20" fillId="18" borderId="13" xfId="0" applyFont="1" applyFill="1" applyBorder="1" applyAlignment="1">
      <alignment horizontal="center" vertical="center" shrinkToFit="1"/>
    </xf>
    <xf numFmtId="0" fontId="20" fillId="18" borderId="5" xfId="0" applyFont="1" applyFill="1" applyBorder="1" applyAlignment="1">
      <alignment horizontal="center" vertical="center" shrinkToFit="1"/>
    </xf>
    <xf numFmtId="0" fontId="20" fillId="18" borderId="6" xfId="0" applyFont="1" applyFill="1" applyBorder="1" applyAlignment="1">
      <alignment horizontal="center" vertical="center" shrinkToFit="1"/>
    </xf>
    <xf numFmtId="0" fontId="20" fillId="18" borderId="12" xfId="0" applyFont="1" applyFill="1" applyBorder="1" applyAlignment="1">
      <alignment horizontal="center" vertical="center" shrinkToFit="1"/>
    </xf>
    <xf numFmtId="0" fontId="35" fillId="0" borderId="10" xfId="0" applyFont="1" applyBorder="1" applyAlignment="1">
      <alignment horizontal="distributed" vertical="distributed" justifyLastLine="1" shrinkToFit="1"/>
    </xf>
    <xf numFmtId="0" fontId="35" fillId="0" borderId="0" xfId="0" applyFont="1" applyBorder="1" applyAlignment="1">
      <alignment horizontal="distributed" vertical="distributed" justifyLastLine="1" shrinkToFit="1"/>
    </xf>
    <xf numFmtId="178" fontId="19" fillId="0" borderId="0" xfId="0" applyNumberFormat="1" applyFont="1" applyBorder="1" applyAlignment="1">
      <alignment horizontal="right" vertical="top" shrinkToFit="1"/>
    </xf>
    <xf numFmtId="0" fontId="19" fillId="0" borderId="0" xfId="0" applyFont="1" applyBorder="1" applyAlignment="1">
      <alignment horizontal="left" vertical="top" wrapText="1"/>
    </xf>
    <xf numFmtId="0" fontId="19" fillId="0" borderId="13" xfId="0" applyFont="1" applyBorder="1" applyAlignment="1">
      <alignment horizontal="left" vertical="top" wrapText="1"/>
    </xf>
    <xf numFmtId="0" fontId="19" fillId="0" borderId="0" xfId="0" applyFont="1" applyFill="1" applyBorder="1" applyAlignment="1">
      <alignment horizontal="left" vertical="top" wrapText="1"/>
    </xf>
    <xf numFmtId="0" fontId="19" fillId="0" borderId="13" xfId="0" applyFont="1" applyFill="1" applyBorder="1" applyAlignment="1">
      <alignment horizontal="left" vertical="top" wrapText="1"/>
    </xf>
    <xf numFmtId="0" fontId="18" fillId="9" borderId="15" xfId="0" applyFont="1" applyFill="1" applyBorder="1" applyAlignment="1">
      <alignment horizontal="center" vertical="center"/>
    </xf>
    <xf numFmtId="0" fontId="18" fillId="9" borderId="10" xfId="0" applyFont="1" applyFill="1" applyBorder="1" applyAlignment="1">
      <alignment horizontal="center" vertical="center"/>
    </xf>
    <xf numFmtId="0" fontId="18" fillId="9" borderId="11" xfId="0" applyFont="1" applyFill="1" applyBorder="1" applyAlignment="1">
      <alignment horizontal="center" vertical="center"/>
    </xf>
    <xf numFmtId="0" fontId="18" fillId="9" borderId="14" xfId="0" applyFont="1" applyFill="1" applyBorder="1" applyAlignment="1">
      <alignment horizontal="center" vertical="center"/>
    </xf>
    <xf numFmtId="0" fontId="18" fillId="9" borderId="0" xfId="0" applyFont="1" applyFill="1" applyBorder="1" applyAlignment="1">
      <alignment horizontal="center" vertical="center"/>
    </xf>
    <xf numFmtId="0" fontId="18" fillId="9" borderId="13" xfId="0" applyFont="1" applyFill="1" applyBorder="1" applyAlignment="1">
      <alignment horizontal="center" vertical="center"/>
    </xf>
    <xf numFmtId="0" fontId="18" fillId="9" borderId="5" xfId="0" applyFont="1" applyFill="1" applyBorder="1" applyAlignment="1">
      <alignment horizontal="center" vertical="center"/>
    </xf>
    <xf numFmtId="0" fontId="18" fillId="9" borderId="6" xfId="0" applyFont="1" applyFill="1" applyBorder="1" applyAlignment="1">
      <alignment horizontal="center" vertical="center"/>
    </xf>
    <xf numFmtId="0" fontId="18" fillId="9" borderId="12" xfId="0" applyFont="1" applyFill="1" applyBorder="1" applyAlignment="1">
      <alignment horizontal="center" vertical="center"/>
    </xf>
    <xf numFmtId="0" fontId="20" fillId="0" borderId="15" xfId="0" applyFont="1" applyFill="1" applyBorder="1" applyAlignment="1">
      <alignment horizontal="center" vertical="center" textRotation="255" shrinkToFit="1"/>
    </xf>
    <xf numFmtId="0" fontId="20" fillId="0" borderId="11" xfId="0" applyFont="1" applyFill="1" applyBorder="1" applyAlignment="1">
      <alignment horizontal="center" vertical="center" textRotation="255" shrinkToFit="1"/>
    </xf>
    <xf numFmtId="0" fontId="20" fillId="0" borderId="14" xfId="0" applyFont="1" applyFill="1" applyBorder="1" applyAlignment="1">
      <alignment horizontal="center" vertical="center" textRotation="255" shrinkToFit="1"/>
    </xf>
    <xf numFmtId="0" fontId="20" fillId="0" borderId="13" xfId="0" applyFont="1" applyFill="1" applyBorder="1" applyAlignment="1">
      <alignment horizontal="center" vertical="center" textRotation="255" shrinkToFit="1"/>
    </xf>
    <xf numFmtId="0" fontId="20" fillId="0" borderId="5" xfId="0" applyFont="1" applyFill="1" applyBorder="1" applyAlignment="1">
      <alignment horizontal="center" vertical="center" textRotation="255" shrinkToFit="1"/>
    </xf>
    <xf numFmtId="0" fontId="20" fillId="0" borderId="12" xfId="0" applyFont="1" applyFill="1" applyBorder="1" applyAlignment="1">
      <alignment horizontal="center" vertical="center" textRotation="255" shrinkToFit="1"/>
    </xf>
    <xf numFmtId="0" fontId="32" fillId="8" borderId="1" xfId="0" applyFont="1" applyFill="1" applyBorder="1" applyAlignment="1">
      <alignment horizontal="center" vertical="distributed"/>
    </xf>
    <xf numFmtId="0" fontId="32" fillId="8" borderId="2" xfId="0" applyFont="1" applyFill="1" applyBorder="1" applyAlignment="1">
      <alignment horizontal="center" vertical="distributed"/>
    </xf>
    <xf numFmtId="0" fontId="32" fillId="8" borderId="3" xfId="0" applyFont="1" applyFill="1" applyBorder="1" applyAlignment="1">
      <alignment horizontal="center" vertical="distributed"/>
    </xf>
    <xf numFmtId="0" fontId="20" fillId="0" borderId="15" xfId="0" applyFont="1" applyFill="1" applyBorder="1" applyAlignment="1">
      <alignment horizontal="center" vertical="distributed"/>
    </xf>
    <xf numFmtId="0" fontId="20" fillId="0" borderId="10" xfId="0" applyFont="1" applyFill="1" applyBorder="1" applyAlignment="1">
      <alignment horizontal="center" vertical="distributed"/>
    </xf>
    <xf numFmtId="0" fontId="20" fillId="0" borderId="11" xfId="0" applyFont="1" applyFill="1" applyBorder="1" applyAlignment="1">
      <alignment horizontal="center" vertical="distributed"/>
    </xf>
    <xf numFmtId="0" fontId="20" fillId="0" borderId="5" xfId="0" applyFont="1" applyFill="1" applyBorder="1" applyAlignment="1">
      <alignment horizontal="center" vertical="distributed"/>
    </xf>
    <xf numFmtId="0" fontId="20" fillId="0" borderId="6" xfId="0" applyFont="1" applyFill="1" applyBorder="1" applyAlignment="1">
      <alignment horizontal="center" vertical="distributed"/>
    </xf>
    <xf numFmtId="0" fontId="20" fillId="0" borderId="12" xfId="0" applyFont="1" applyFill="1" applyBorder="1" applyAlignment="1">
      <alignment horizontal="center" vertical="distributed"/>
    </xf>
    <xf numFmtId="0" fontId="20" fillId="9" borderId="15" xfId="0" applyFont="1" applyFill="1" applyBorder="1" applyAlignment="1">
      <alignment horizontal="center" vertical="center"/>
    </xf>
    <xf numFmtId="0" fontId="20" fillId="9" borderId="10" xfId="0" applyFont="1" applyFill="1" applyBorder="1" applyAlignment="1">
      <alignment horizontal="center" vertical="center"/>
    </xf>
    <xf numFmtId="0" fontId="20" fillId="9" borderId="11" xfId="0" applyFont="1" applyFill="1" applyBorder="1" applyAlignment="1">
      <alignment horizontal="center" vertical="center"/>
    </xf>
    <xf numFmtId="0" fontId="20" fillId="9" borderId="5" xfId="0" applyFont="1" applyFill="1" applyBorder="1" applyAlignment="1">
      <alignment horizontal="center" vertical="center"/>
    </xf>
    <xf numFmtId="0" fontId="20" fillId="9" borderId="6" xfId="0" applyFont="1" applyFill="1" applyBorder="1" applyAlignment="1">
      <alignment horizontal="center" vertical="center"/>
    </xf>
    <xf numFmtId="0" fontId="20" fillId="9" borderId="12" xfId="0" applyFont="1" applyFill="1" applyBorder="1" applyAlignment="1">
      <alignment horizontal="center" vertical="center"/>
    </xf>
    <xf numFmtId="0" fontId="20" fillId="5" borderId="15" xfId="0" applyFont="1" applyFill="1" applyBorder="1" applyAlignment="1">
      <alignment horizontal="center" vertical="center" shrinkToFit="1"/>
    </xf>
    <xf numFmtId="0" fontId="20" fillId="5" borderId="10" xfId="0" applyFont="1" applyFill="1" applyBorder="1" applyAlignment="1">
      <alignment horizontal="center" vertical="center" shrinkToFit="1"/>
    </xf>
    <xf numFmtId="0" fontId="20" fillId="5" borderId="11" xfId="0" applyFont="1" applyFill="1" applyBorder="1" applyAlignment="1">
      <alignment horizontal="center" vertical="center" shrinkToFit="1"/>
    </xf>
    <xf numFmtId="0" fontId="20" fillId="5" borderId="5" xfId="0" applyFont="1" applyFill="1" applyBorder="1" applyAlignment="1">
      <alignment horizontal="center" vertical="center" shrinkToFit="1"/>
    </xf>
    <xf numFmtId="0" fontId="20" fillId="5" borderId="6" xfId="0" applyFont="1" applyFill="1" applyBorder="1" applyAlignment="1">
      <alignment horizontal="center" vertical="center" shrinkToFit="1"/>
    </xf>
    <xf numFmtId="0" fontId="20" fillId="5" borderId="12" xfId="0" applyFont="1" applyFill="1" applyBorder="1" applyAlignment="1">
      <alignment horizontal="center" vertical="center" shrinkToFit="1"/>
    </xf>
    <xf numFmtId="0" fontId="20" fillId="0" borderId="1" xfId="0" applyFont="1" applyFill="1" applyBorder="1" applyAlignment="1">
      <alignment horizontal="center" vertical="distributed"/>
    </xf>
    <xf numFmtId="0" fontId="20" fillId="0" borderId="2" xfId="0" applyFont="1" applyFill="1" applyBorder="1" applyAlignment="1">
      <alignment horizontal="center" vertical="distributed"/>
    </xf>
    <xf numFmtId="0" fontId="56" fillId="0" borderId="15" xfId="0" applyFont="1" applyFill="1" applyBorder="1" applyAlignment="1">
      <alignment horizontal="center" vertical="distributed"/>
    </xf>
    <xf numFmtId="0" fontId="56" fillId="0" borderId="11" xfId="0" applyFont="1" applyFill="1" applyBorder="1" applyAlignment="1">
      <alignment horizontal="center" vertical="distributed"/>
    </xf>
    <xf numFmtId="0" fontId="56" fillId="0" borderId="14" xfId="0" applyFont="1" applyFill="1" applyBorder="1" applyAlignment="1">
      <alignment horizontal="center" vertical="distributed"/>
    </xf>
    <xf numFmtId="0" fontId="56" fillId="0" borderId="13" xfId="0" applyFont="1" applyFill="1" applyBorder="1" applyAlignment="1">
      <alignment horizontal="center" vertical="distributed"/>
    </xf>
    <xf numFmtId="0" fontId="56" fillId="0" borderId="5" xfId="0" applyFont="1" applyFill="1" applyBorder="1" applyAlignment="1">
      <alignment horizontal="center" vertical="distributed"/>
    </xf>
    <xf numFmtId="0" fontId="56" fillId="0" borderId="12" xfId="0" applyFont="1" applyFill="1" applyBorder="1" applyAlignment="1">
      <alignment horizontal="center" vertical="distributed"/>
    </xf>
    <xf numFmtId="0" fontId="56" fillId="0" borderId="15"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14" xfId="0" applyFont="1" applyFill="1" applyBorder="1" applyAlignment="1">
      <alignment horizontal="center" vertical="center"/>
    </xf>
    <xf numFmtId="0" fontId="56" fillId="0" borderId="13" xfId="0" applyFont="1" applyFill="1" applyBorder="1" applyAlignment="1">
      <alignment horizontal="center" vertical="center"/>
    </xf>
    <xf numFmtId="0" fontId="56" fillId="0" borderId="5" xfId="0" applyFont="1" applyFill="1" applyBorder="1" applyAlignment="1">
      <alignment horizontal="center" vertical="center"/>
    </xf>
    <xf numFmtId="0" fontId="56" fillId="0" borderId="12"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6" xfId="0" applyFont="1" applyFill="1" applyBorder="1" applyAlignment="1">
      <alignment horizontal="center" vertical="center"/>
    </xf>
    <xf numFmtId="178" fontId="19" fillId="0" borderId="6" xfId="0" applyNumberFormat="1" applyFont="1" applyBorder="1" applyAlignment="1">
      <alignment horizontal="right" vertical="top" shrinkToFit="1"/>
    </xf>
    <xf numFmtId="0" fontId="54" fillId="0" borderId="0" xfId="0" applyFont="1" applyBorder="1" applyAlignment="1">
      <alignment horizontal="center" vertical="center"/>
    </xf>
    <xf numFmtId="0" fontId="20" fillId="21" borderId="0" xfId="0" applyFont="1" applyFill="1" applyBorder="1" applyAlignment="1">
      <alignment horizontal="center" vertical="center"/>
    </xf>
    <xf numFmtId="0" fontId="18" fillId="0" borderId="10" xfId="7" applyFont="1" applyBorder="1" applyAlignment="1">
      <alignment horizontal="center" vertical="center" wrapText="1" shrinkToFit="1"/>
    </xf>
    <xf numFmtId="0" fontId="18" fillId="0" borderId="11" xfId="7" applyFont="1" applyBorder="1" applyAlignment="1">
      <alignment horizontal="center" vertical="center" wrapText="1" shrinkToFit="1"/>
    </xf>
    <xf numFmtId="0" fontId="18" fillId="0" borderId="6" xfId="7" applyFont="1" applyBorder="1" applyAlignment="1">
      <alignment horizontal="center" vertical="center" wrapText="1" shrinkToFit="1"/>
    </xf>
    <xf numFmtId="0" fontId="18" fillId="0" borderId="12" xfId="7" applyFont="1" applyBorder="1" applyAlignment="1">
      <alignment horizontal="center" vertical="center" wrapText="1" shrinkToFit="1"/>
    </xf>
    <xf numFmtId="0" fontId="18" fillId="2" borderId="0" xfId="7" applyFont="1" applyFill="1" applyBorder="1" applyAlignment="1">
      <alignment horizontal="center" vertical="top"/>
    </xf>
    <xf numFmtId="0" fontId="18" fillId="0" borderId="40" xfId="7" applyFont="1" applyFill="1" applyBorder="1" applyAlignment="1">
      <alignment horizontal="left" vertical="top" wrapText="1"/>
    </xf>
    <xf numFmtId="0" fontId="18" fillId="0" borderId="41" xfId="7" applyFont="1" applyFill="1" applyBorder="1" applyAlignment="1">
      <alignment horizontal="left" vertical="top" wrapText="1"/>
    </xf>
    <xf numFmtId="0" fontId="18" fillId="0" borderId="43" xfId="7" applyFont="1" applyFill="1" applyBorder="1" applyAlignment="1">
      <alignment horizontal="left" vertical="top" wrapText="1"/>
    </xf>
    <xf numFmtId="0" fontId="18" fillId="0" borderId="42" xfId="7" applyFont="1" applyFill="1" applyBorder="1" applyAlignment="1">
      <alignment horizontal="left" vertical="top" wrapText="1"/>
    </xf>
    <xf numFmtId="0" fontId="18" fillId="0" borderId="0" xfId="7" applyFont="1" applyFill="1" applyBorder="1" applyAlignment="1">
      <alignment horizontal="left" vertical="top" wrapText="1"/>
    </xf>
    <xf numFmtId="0" fontId="18" fillId="0" borderId="44" xfId="7" applyFont="1" applyFill="1" applyBorder="1" applyAlignment="1">
      <alignment horizontal="left" vertical="top" wrapText="1"/>
    </xf>
    <xf numFmtId="0" fontId="18" fillId="0" borderId="45" xfId="7" applyFont="1" applyFill="1" applyBorder="1" applyAlignment="1">
      <alignment horizontal="left" vertical="top" wrapText="1"/>
    </xf>
    <xf numFmtId="0" fontId="18" fillId="0" borderId="46" xfId="7" applyFont="1" applyFill="1" applyBorder="1" applyAlignment="1">
      <alignment horizontal="left" vertical="top" wrapText="1"/>
    </xf>
    <xf numFmtId="0" fontId="18" fillId="0" borderId="47" xfId="7" applyFont="1" applyFill="1" applyBorder="1" applyAlignment="1">
      <alignment horizontal="left" vertical="top" wrapText="1"/>
    </xf>
    <xf numFmtId="0" fontId="7" fillId="0" borderId="4" xfId="7" applyFont="1" applyBorder="1" applyAlignment="1">
      <alignment horizontal="center" vertical="center" shrinkToFit="1"/>
    </xf>
    <xf numFmtId="0" fontId="35" fillId="0" borderId="15" xfId="7" applyFont="1" applyFill="1" applyBorder="1" applyAlignment="1">
      <alignment horizontal="center" vertical="distributed" justifyLastLine="1"/>
    </xf>
    <xf numFmtId="0" fontId="35" fillId="0" borderId="10" xfId="7" applyFont="1" applyFill="1" applyBorder="1" applyAlignment="1">
      <alignment horizontal="center" vertical="distributed" justifyLastLine="1"/>
    </xf>
    <xf numFmtId="0" fontId="35" fillId="0" borderId="11" xfId="7" applyFont="1" applyFill="1" applyBorder="1" applyAlignment="1">
      <alignment horizontal="center" vertical="distributed" justifyLastLine="1"/>
    </xf>
    <xf numFmtId="0" fontId="35" fillId="0" borderId="5" xfId="7" applyFont="1" applyFill="1" applyBorder="1" applyAlignment="1">
      <alignment horizontal="center" vertical="distributed" justifyLastLine="1"/>
    </xf>
    <xf numFmtId="0" fontId="35" fillId="0" borderId="6" xfId="7" applyFont="1" applyFill="1" applyBorder="1" applyAlignment="1">
      <alignment horizontal="center" vertical="distributed" justifyLastLine="1"/>
    </xf>
    <xf numFmtId="0" fontId="35" fillId="0" borderId="12" xfId="7" applyFont="1" applyFill="1" applyBorder="1" applyAlignment="1">
      <alignment horizontal="center" vertical="distributed" justifyLastLine="1"/>
    </xf>
    <xf numFmtId="0" fontId="44" fillId="11" borderId="0" xfId="7" applyFont="1" applyFill="1" applyBorder="1" applyAlignment="1">
      <alignment horizontal="center" vertical="center"/>
    </xf>
    <xf numFmtId="0" fontId="7" fillId="0" borderId="1" xfId="7" applyFont="1" applyBorder="1" applyAlignment="1">
      <alignment horizontal="center" vertical="center" shrinkToFit="1"/>
    </xf>
    <xf numFmtId="0" fontId="7" fillId="0" borderId="2" xfId="7" applyFont="1" applyBorder="1" applyAlignment="1">
      <alignment horizontal="center" vertical="center" shrinkToFit="1"/>
    </xf>
    <xf numFmtId="0" fontId="7" fillId="0" borderId="3" xfId="7" applyFont="1" applyBorder="1" applyAlignment="1">
      <alignment horizontal="center" vertical="center" shrinkToFit="1"/>
    </xf>
    <xf numFmtId="0" fontId="33" fillId="12" borderId="1" xfId="7" applyFont="1" applyFill="1" applyBorder="1" applyAlignment="1">
      <alignment horizontal="center" vertical="center" shrinkToFit="1"/>
    </xf>
    <xf numFmtId="0" fontId="33" fillId="12" borderId="2" xfId="7" applyFont="1" applyFill="1" applyBorder="1" applyAlignment="1">
      <alignment horizontal="center" vertical="center" shrinkToFit="1"/>
    </xf>
    <xf numFmtId="0" fontId="19" fillId="0" borderId="0" xfId="0" applyFont="1" applyBorder="1" applyAlignment="1">
      <alignment horizontal="left" vertical="top" shrinkToFit="1"/>
    </xf>
    <xf numFmtId="0" fontId="19" fillId="0" borderId="13" xfId="0" applyFont="1" applyBorder="1" applyAlignment="1">
      <alignment horizontal="left" vertical="top" shrinkToFit="1"/>
    </xf>
    <xf numFmtId="0" fontId="18" fillId="13" borderId="15" xfId="7" applyFont="1" applyFill="1" applyBorder="1" applyAlignment="1">
      <alignment horizontal="center" vertical="center" wrapText="1"/>
    </xf>
    <xf numFmtId="0" fontId="18" fillId="13" borderId="11" xfId="7" applyFont="1" applyFill="1" applyBorder="1" applyAlignment="1">
      <alignment horizontal="center" vertical="center" wrapText="1"/>
    </xf>
    <xf numFmtId="0" fontId="18" fillId="13" borderId="14" xfId="7" applyFont="1" applyFill="1" applyBorder="1" applyAlignment="1">
      <alignment horizontal="center" vertical="center" wrapText="1"/>
    </xf>
    <xf numFmtId="0" fontId="18" fillId="13" borderId="13" xfId="7" applyFont="1" applyFill="1" applyBorder="1" applyAlignment="1">
      <alignment horizontal="center" vertical="center" wrapText="1"/>
    </xf>
    <xf numFmtId="0" fontId="18" fillId="13" borderId="5" xfId="7" applyFont="1" applyFill="1" applyBorder="1" applyAlignment="1">
      <alignment horizontal="center" vertical="center" wrapText="1"/>
    </xf>
    <xf numFmtId="0" fontId="18" fillId="13" borderId="12" xfId="7" applyFont="1" applyFill="1" applyBorder="1" applyAlignment="1">
      <alignment horizontal="center" vertical="center" wrapText="1"/>
    </xf>
    <xf numFmtId="0" fontId="18" fillId="0" borderId="0" xfId="7" applyFont="1" applyFill="1" applyBorder="1" applyAlignment="1">
      <alignment horizontal="center" vertical="center" textRotation="255"/>
    </xf>
    <xf numFmtId="0" fontId="27" fillId="10" borderId="0" xfId="7" applyFont="1" applyFill="1" applyBorder="1" applyAlignment="1">
      <alignment horizontal="center" vertical="center" textRotation="255" shrinkToFit="1"/>
    </xf>
    <xf numFmtId="0" fontId="46" fillId="0" borderId="6" xfId="7" applyFont="1" applyBorder="1" applyAlignment="1">
      <alignment horizontal="center" vertical="center"/>
    </xf>
    <xf numFmtId="0" fontId="18" fillId="13" borderId="0" xfId="7" applyFont="1" applyFill="1" applyBorder="1" applyAlignment="1">
      <alignment horizontal="left" vertical="center" wrapText="1"/>
    </xf>
    <xf numFmtId="0" fontId="18" fillId="13" borderId="13" xfId="7" applyFont="1" applyFill="1" applyBorder="1" applyAlignment="1">
      <alignment horizontal="left" vertical="center" wrapText="1"/>
    </xf>
    <xf numFmtId="0" fontId="46" fillId="0" borderId="0" xfId="7" applyFont="1" applyBorder="1" applyAlignment="1">
      <alignment horizontal="center" vertical="top"/>
    </xf>
    <xf numFmtId="0" fontId="46" fillId="0" borderId="1" xfId="7" applyFont="1" applyBorder="1" applyAlignment="1">
      <alignment horizontal="center" vertical="center"/>
    </xf>
    <xf numFmtId="0" fontId="46" fillId="0" borderId="3" xfId="7" applyFont="1" applyBorder="1" applyAlignment="1">
      <alignment horizontal="center" vertical="center"/>
    </xf>
    <xf numFmtId="0" fontId="35" fillId="0" borderId="0" xfId="0" applyFont="1" applyAlignment="1">
      <alignment horizontal="distributed" vertical="distributed"/>
    </xf>
    <xf numFmtId="182" fontId="42" fillId="0" borderId="0" xfId="0" applyNumberFormat="1" applyFont="1" applyFill="1" applyBorder="1" applyAlignment="1">
      <alignment horizontal="distributed" vertical="distributed" shrinkToFit="1"/>
    </xf>
    <xf numFmtId="0" fontId="18" fillId="0" borderId="0" xfId="0" applyFont="1" applyFill="1" applyBorder="1" applyAlignment="1">
      <alignment vertical="center" shrinkToFit="1"/>
    </xf>
    <xf numFmtId="0" fontId="18" fillId="0" borderId="0" xfId="0" applyFont="1" applyFill="1" applyBorder="1" applyAlignment="1">
      <alignment horizontal="left" vertical="center" shrinkToFit="1"/>
    </xf>
    <xf numFmtId="0" fontId="18" fillId="0" borderId="0" xfId="0" applyFont="1" applyAlignment="1">
      <alignment horizontal="left" vertical="top" wrapText="1"/>
    </xf>
    <xf numFmtId="0" fontId="18" fillId="0" borderId="0" xfId="0" applyFont="1" applyFill="1" applyAlignment="1">
      <alignment horizontal="left" vertical="top" wrapText="1"/>
    </xf>
    <xf numFmtId="0" fontId="18" fillId="0" borderId="0" xfId="0" applyFont="1" applyAlignment="1">
      <alignment horizontal="left" vertical="center" wrapText="1"/>
    </xf>
    <xf numFmtId="0" fontId="21" fillId="0" borderId="0" xfId="0" applyFont="1" applyFill="1" applyAlignment="1">
      <alignment horizontal="left" vertical="top" wrapText="1"/>
    </xf>
    <xf numFmtId="0" fontId="18" fillId="0" borderId="0" xfId="0" applyFont="1" applyFill="1" applyAlignment="1">
      <alignment horizontal="left" vertical="top" shrinkToFit="1"/>
    </xf>
    <xf numFmtId="180" fontId="18" fillId="0" borderId="0" xfId="0" applyNumberFormat="1" applyFont="1" applyFill="1" applyBorder="1" applyAlignment="1">
      <alignment horizontal="left" vertical="top" wrapText="1"/>
    </xf>
    <xf numFmtId="0" fontId="0" fillId="0" borderId="1"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0" fillId="9" borderId="2" xfId="0" applyFill="1" applyBorder="1" applyAlignment="1">
      <alignment horizontal="center" vertical="center" shrinkToFit="1"/>
    </xf>
    <xf numFmtId="56" fontId="10" fillId="0" borderId="1" xfId="0" applyNumberFormat="1" applyFont="1" applyFill="1" applyBorder="1" applyAlignment="1">
      <alignment horizontal="center" vertical="center" wrapText="1" shrinkToFit="1"/>
    </xf>
    <xf numFmtId="56" fontId="10" fillId="0" borderId="2" xfId="0" applyNumberFormat="1" applyFont="1" applyFill="1" applyBorder="1" applyAlignment="1">
      <alignment horizontal="center" vertical="center" wrapText="1" shrinkToFit="1"/>
    </xf>
    <xf numFmtId="56" fontId="10" fillId="0" borderId="3" xfId="0" applyNumberFormat="1" applyFont="1" applyFill="1" applyBorder="1" applyAlignment="1">
      <alignment horizontal="center" vertical="center" wrapText="1" shrinkToFit="1"/>
    </xf>
    <xf numFmtId="0" fontId="4" fillId="0" borderId="4" xfId="0" applyFont="1" applyBorder="1" applyAlignment="1">
      <alignment horizontal="distributed" vertical="distributed" justifyLastLine="1"/>
    </xf>
    <xf numFmtId="56" fontId="4" fillId="0" borderId="4" xfId="0" applyNumberFormat="1" applyFont="1" applyBorder="1" applyAlignment="1">
      <alignment horizontal="center" vertical="center" shrinkToFit="1"/>
    </xf>
    <xf numFmtId="0" fontId="4" fillId="0" borderId="4" xfId="0" applyFont="1" applyBorder="1" applyAlignment="1">
      <alignment horizontal="center" vertical="center" shrinkToFit="1"/>
    </xf>
    <xf numFmtId="0" fontId="0" fillId="0" borderId="1" xfId="4" applyFont="1" applyBorder="1" applyAlignment="1">
      <alignment horizontal="center" vertical="center" shrinkToFit="1"/>
    </xf>
    <xf numFmtId="0" fontId="2" fillId="0" borderId="2" xfId="4" applyFont="1" applyBorder="1" applyAlignment="1">
      <alignment horizontal="center" vertical="center" shrinkToFit="1"/>
    </xf>
    <xf numFmtId="0" fontId="2" fillId="0" borderId="3" xfId="4" applyFont="1" applyBorder="1" applyAlignment="1">
      <alignment horizontal="center" vertical="center" shrinkToFit="1"/>
    </xf>
    <xf numFmtId="56" fontId="17" fillId="0" borderId="4" xfId="0" applyNumberFormat="1" applyFont="1" applyFill="1" applyBorder="1" applyAlignment="1">
      <alignment horizontal="center" vertical="center" wrapText="1" shrinkToFit="1"/>
    </xf>
    <xf numFmtId="56" fontId="10" fillId="0" borderId="4" xfId="0" applyNumberFormat="1" applyFont="1" applyFill="1" applyBorder="1" applyAlignment="1">
      <alignment horizontal="center" vertical="center" wrapText="1" shrinkToFit="1"/>
    </xf>
    <xf numFmtId="0" fontId="23" fillId="6" borderId="16" xfId="0" applyFont="1" applyFill="1" applyBorder="1" applyAlignment="1">
      <alignment horizontal="center" vertical="center" textRotation="255" shrinkToFit="1"/>
    </xf>
    <xf numFmtId="0" fontId="23" fillId="6" borderId="19" xfId="0" applyFont="1" applyFill="1" applyBorder="1" applyAlignment="1">
      <alignment horizontal="center" vertical="center" textRotation="255" shrinkToFit="1"/>
    </xf>
    <xf numFmtId="0" fontId="23" fillId="6" borderId="17" xfId="0" applyFont="1" applyFill="1" applyBorder="1" applyAlignment="1">
      <alignment horizontal="center" vertical="center" textRotation="255" shrinkToFit="1"/>
    </xf>
    <xf numFmtId="0" fontId="0" fillId="0" borderId="2" xfId="0" applyFont="1" applyBorder="1" applyAlignment="1">
      <alignment horizontal="center" vertical="center" shrinkToFit="1"/>
    </xf>
    <xf numFmtId="0" fontId="2" fillId="0" borderId="2" xfId="0" applyFont="1" applyBorder="1" applyAlignment="1">
      <alignment horizontal="center" vertical="center" shrinkToFit="1"/>
    </xf>
    <xf numFmtId="56" fontId="6" fillId="0" borderId="4" xfId="0" applyNumberFormat="1" applyFont="1" applyBorder="1" applyAlignment="1">
      <alignment horizontal="center" vertical="center" shrinkToFit="1"/>
    </xf>
    <xf numFmtId="0" fontId="6"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0" fillId="9" borderId="3" xfId="0" applyFill="1" applyBorder="1" applyAlignment="1">
      <alignment horizontal="center" vertical="center" shrinkToFit="1"/>
    </xf>
    <xf numFmtId="0" fontId="0" fillId="9" borderId="2" xfId="0" applyFont="1" applyFill="1" applyBorder="1" applyAlignment="1">
      <alignment horizontal="center" vertical="center" shrinkToFit="1"/>
    </xf>
    <xf numFmtId="0" fontId="0" fillId="9" borderId="3"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0" fillId="0" borderId="2" xfId="0" applyNumberFormat="1" applyFont="1" applyBorder="1" applyAlignment="1">
      <alignment horizontal="center" vertical="center" shrinkToFit="1"/>
    </xf>
    <xf numFmtId="0" fontId="0" fillId="0" borderId="3" xfId="0" applyNumberFormat="1" applyFont="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1" xfId="4" applyFont="1" applyFill="1" applyBorder="1" applyAlignment="1">
      <alignment horizontal="center" vertical="center" shrinkToFit="1"/>
    </xf>
    <xf numFmtId="0" fontId="0" fillId="0" borderId="2" xfId="4" applyFont="1" applyFill="1" applyBorder="1" applyAlignment="1">
      <alignment horizontal="center" vertical="center" shrinkToFit="1"/>
    </xf>
    <xf numFmtId="0" fontId="0" fillId="0" borderId="3" xfId="4" applyFont="1" applyFill="1" applyBorder="1" applyAlignment="1">
      <alignment horizontal="center" vertical="center" shrinkToFit="1"/>
    </xf>
    <xf numFmtId="0" fontId="4" fillId="0" borderId="1" xfId="0" applyFont="1" applyBorder="1" applyAlignment="1">
      <alignment horizontal="center" vertical="distributed" justifyLastLine="1"/>
    </xf>
    <xf numFmtId="0" fontId="4" fillId="0" borderId="2" xfId="0" applyFont="1" applyBorder="1" applyAlignment="1">
      <alignment horizontal="center" vertical="distributed" justifyLastLine="1"/>
    </xf>
    <xf numFmtId="0" fontId="4" fillId="0" borderId="3" xfId="0" applyFont="1" applyBorder="1" applyAlignment="1">
      <alignment horizontal="center" vertical="distributed" justifyLastLine="1"/>
    </xf>
    <xf numFmtId="56" fontId="0" fillId="0" borderId="6" xfId="0" applyNumberFormat="1" applyBorder="1" applyAlignment="1">
      <alignment horizontal="left" vertical="center" shrinkToFit="1"/>
    </xf>
    <xf numFmtId="0" fontId="0" fillId="0" borderId="6" xfId="0" applyBorder="1" applyAlignment="1">
      <alignment horizontal="left" vertical="center" shrinkToFit="1"/>
    </xf>
    <xf numFmtId="0" fontId="0" fillId="9" borderId="4" xfId="4" applyFont="1" applyFill="1" applyBorder="1" applyAlignment="1">
      <alignment horizontal="center" vertical="center" shrinkToFit="1"/>
    </xf>
    <xf numFmtId="0" fontId="2" fillId="9" borderId="4" xfId="4" applyFont="1" applyFill="1" applyBorder="1" applyAlignment="1">
      <alignment horizontal="center" vertical="center" shrinkToFit="1"/>
    </xf>
    <xf numFmtId="0" fontId="0" fillId="9" borderId="5" xfId="0" applyFont="1" applyFill="1" applyBorder="1" applyAlignment="1">
      <alignment horizontal="center" vertical="center" shrinkToFit="1"/>
    </xf>
    <xf numFmtId="0" fontId="2" fillId="9" borderId="12" xfId="0" applyFont="1" applyFill="1" applyBorder="1" applyAlignment="1">
      <alignment horizontal="center" vertical="center" shrinkToFit="1"/>
    </xf>
    <xf numFmtId="0" fontId="0" fillId="9" borderId="6" xfId="0" applyFont="1" applyFill="1" applyBorder="1" applyAlignment="1">
      <alignment horizontal="center" vertical="center" shrinkToFit="1"/>
    </xf>
    <xf numFmtId="0" fontId="0" fillId="9" borderId="12" xfId="0" applyFont="1" applyFill="1" applyBorder="1" applyAlignment="1">
      <alignment horizontal="center" vertical="center" shrinkToFit="1"/>
    </xf>
    <xf numFmtId="0" fontId="2" fillId="9" borderId="2" xfId="0" applyFont="1" applyFill="1" applyBorder="1" applyAlignment="1">
      <alignment horizontal="center" vertical="center" shrinkToFit="1"/>
    </xf>
    <xf numFmtId="0" fontId="2" fillId="9" borderId="3"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5" xfId="4" applyFont="1" applyBorder="1" applyAlignment="1">
      <alignment horizontal="center" vertical="center" shrinkToFit="1"/>
    </xf>
    <xf numFmtId="0" fontId="0" fillId="0" borderId="10" xfId="4" applyFont="1" applyBorder="1" applyAlignment="1">
      <alignment horizontal="center" vertical="center" shrinkToFit="1"/>
    </xf>
    <xf numFmtId="0" fontId="0" fillId="0" borderId="11" xfId="4" applyFont="1" applyBorder="1" applyAlignment="1">
      <alignment horizontal="center" vertical="center" shrinkToFit="1"/>
    </xf>
    <xf numFmtId="0" fontId="0" fillId="0" borderId="5" xfId="4" applyFont="1" applyBorder="1" applyAlignment="1">
      <alignment horizontal="center" vertical="center" shrinkToFit="1"/>
    </xf>
    <xf numFmtId="0" fontId="0" fillId="0" borderId="6" xfId="4" applyFont="1" applyBorder="1" applyAlignment="1">
      <alignment horizontal="center" vertical="center" shrinkToFit="1"/>
    </xf>
    <xf numFmtId="0" fontId="0" fillId="0" borderId="12" xfId="4" applyFont="1" applyBorder="1" applyAlignment="1">
      <alignment horizontal="center" vertical="center" shrinkToFit="1"/>
    </xf>
    <xf numFmtId="56" fontId="10" fillId="9" borderId="4" xfId="0" applyNumberFormat="1" applyFont="1" applyFill="1" applyBorder="1" applyAlignment="1">
      <alignment horizontal="center" vertical="center" wrapText="1" shrinkToFit="1"/>
    </xf>
    <xf numFmtId="56" fontId="17" fillId="9" borderId="4" xfId="0" applyNumberFormat="1" applyFont="1" applyFill="1" applyBorder="1" applyAlignment="1">
      <alignment horizontal="center" vertical="center" wrapText="1" shrinkToFit="1"/>
    </xf>
    <xf numFmtId="0" fontId="0" fillId="9" borderId="1" xfId="0" applyFont="1" applyFill="1" applyBorder="1" applyAlignment="1">
      <alignment horizontal="center" vertical="center" shrinkToFit="1"/>
    </xf>
    <xf numFmtId="0" fontId="0" fillId="9" borderId="1" xfId="4" applyFont="1" applyFill="1" applyBorder="1" applyAlignment="1">
      <alignment horizontal="center" vertical="center" shrinkToFit="1"/>
    </xf>
    <xf numFmtId="0" fontId="0" fillId="9" borderId="2" xfId="4" applyFont="1" applyFill="1" applyBorder="1" applyAlignment="1">
      <alignment horizontal="center" vertical="center" shrinkToFit="1"/>
    </xf>
    <xf numFmtId="0" fontId="0" fillId="9" borderId="3" xfId="4" applyFont="1" applyFill="1" applyBorder="1" applyAlignment="1">
      <alignment horizontal="center" vertical="center" shrinkToFit="1"/>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0" fillId="0" borderId="1" xfId="4" applyFont="1" applyFill="1" applyBorder="1" applyAlignment="1">
      <alignment horizontal="distributed" vertical="distributed" justifyLastLine="1"/>
    </xf>
    <xf numFmtId="0" fontId="2" fillId="0" borderId="2" xfId="4" applyFont="1" applyFill="1" applyBorder="1" applyAlignment="1">
      <alignment horizontal="distributed" vertical="distributed" justifyLastLine="1"/>
    </xf>
    <xf numFmtId="0" fontId="2" fillId="0" borderId="3" xfId="4" applyFont="1" applyFill="1" applyBorder="1" applyAlignment="1">
      <alignment horizontal="distributed" vertical="distributed" justifyLastLine="1"/>
    </xf>
    <xf numFmtId="0" fontId="0" fillId="0" borderId="1" xfId="4" applyFont="1" applyBorder="1" applyAlignment="1">
      <alignment horizontal="distributed" vertical="distributed" justifyLastLine="1"/>
    </xf>
    <xf numFmtId="0" fontId="2" fillId="0" borderId="2" xfId="4" applyFont="1" applyBorder="1" applyAlignment="1">
      <alignment horizontal="distributed" vertical="distributed" justifyLastLine="1"/>
    </xf>
    <xf numFmtId="0" fontId="2" fillId="0" borderId="3" xfId="4" applyFont="1" applyBorder="1" applyAlignment="1">
      <alignment horizontal="distributed" vertical="distributed" justifyLastLine="1"/>
    </xf>
    <xf numFmtId="0" fontId="0" fillId="0" borderId="1" xfId="4" applyFont="1" applyBorder="1" applyAlignment="1">
      <alignment horizontal="center" vertical="center"/>
    </xf>
    <xf numFmtId="0" fontId="2" fillId="0" borderId="2" xfId="4" applyFont="1" applyBorder="1" applyAlignment="1">
      <alignment horizontal="center" vertical="center"/>
    </xf>
    <xf numFmtId="0" fontId="2" fillId="0" borderId="3" xfId="4" applyFont="1" applyBorder="1" applyAlignment="1">
      <alignment horizontal="center" vertical="center"/>
    </xf>
    <xf numFmtId="0" fontId="0" fillId="0" borderId="1" xfId="4" applyFont="1" applyBorder="1" applyAlignment="1">
      <alignment horizontal="center" vertical="distributed" justifyLastLine="1"/>
    </xf>
    <xf numFmtId="0" fontId="0" fillId="0" borderId="2" xfId="4" applyFont="1" applyBorder="1" applyAlignment="1">
      <alignment horizontal="center" vertical="distributed" justifyLastLine="1"/>
    </xf>
    <xf numFmtId="0" fontId="0" fillId="0" borderId="3" xfId="4" applyFont="1" applyBorder="1" applyAlignment="1">
      <alignment horizontal="center" vertical="distributed" justifyLastLine="1"/>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35" xfId="0" quotePrefix="1" applyBorder="1" applyAlignment="1">
      <alignment horizontal="center" vertical="center" shrinkToFit="1"/>
    </xf>
    <xf numFmtId="0" fontId="0" fillId="0" borderId="38" xfId="0" quotePrefix="1" applyBorder="1" applyAlignment="1">
      <alignment horizontal="center" vertical="center" shrinkToFit="1"/>
    </xf>
    <xf numFmtId="0" fontId="0" fillId="0" borderId="34" xfId="0" quotePrefix="1" applyBorder="1" applyAlignment="1">
      <alignment horizontal="center" vertical="center" shrinkToFit="1"/>
    </xf>
    <xf numFmtId="0" fontId="0" fillId="0" borderId="37" xfId="0" quotePrefix="1" applyBorder="1" applyAlignment="1">
      <alignment horizontal="center" vertical="center" shrinkToFit="1"/>
    </xf>
    <xf numFmtId="0" fontId="0" fillId="0" borderId="36" xfId="0" quotePrefix="1" applyBorder="1" applyAlignment="1">
      <alignment horizontal="center" vertical="center" shrinkToFit="1"/>
    </xf>
    <xf numFmtId="0" fontId="0" fillId="0" borderId="39" xfId="0" quotePrefix="1" applyBorder="1" applyAlignment="1">
      <alignment horizontal="center" vertical="center" shrinkToFit="1"/>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1" xfId="4" applyFont="1" applyFill="1" applyBorder="1" applyAlignment="1">
      <alignment horizontal="center" vertical="center"/>
    </xf>
    <xf numFmtId="0" fontId="0" fillId="0" borderId="2" xfId="4" applyFont="1" applyFill="1" applyBorder="1" applyAlignment="1">
      <alignment horizontal="center" vertical="center"/>
    </xf>
    <xf numFmtId="0" fontId="0" fillId="0" borderId="3" xfId="4" applyFont="1" applyFill="1" applyBorder="1" applyAlignment="1">
      <alignment horizontal="center" vertical="center"/>
    </xf>
    <xf numFmtId="0" fontId="0" fillId="0" borderId="1" xfId="4" applyFont="1" applyFill="1" applyBorder="1" applyAlignment="1">
      <alignment horizontal="center" vertical="distributed" justifyLastLine="1"/>
    </xf>
    <xf numFmtId="0" fontId="0" fillId="0" borderId="2" xfId="4" applyFont="1" applyFill="1" applyBorder="1" applyAlignment="1">
      <alignment horizontal="center" vertical="distributed" justifyLastLine="1"/>
    </xf>
    <xf numFmtId="0" fontId="0" fillId="0" borderId="3" xfId="4" applyFont="1" applyFill="1" applyBorder="1" applyAlignment="1">
      <alignment horizontal="center" vertical="distributed" justifyLastLine="1"/>
    </xf>
    <xf numFmtId="0" fontId="0" fillId="0" borderId="2" xfId="0" applyBorder="1" applyAlignment="1">
      <alignment horizontal="center" vertical="center" shrinkToFit="1"/>
    </xf>
    <xf numFmtId="56" fontId="6" fillId="0" borderId="1" xfId="0" applyNumberFormat="1" applyFont="1" applyBorder="1" applyAlignment="1">
      <alignment horizontal="center" vertical="center" shrinkToFit="1"/>
    </xf>
    <xf numFmtId="0" fontId="6" fillId="0" borderId="3" xfId="0" applyFont="1" applyBorder="1" applyAlignment="1">
      <alignment horizontal="center" vertical="center" shrinkToFit="1"/>
    </xf>
    <xf numFmtId="0" fontId="0" fillId="0" borderId="15" xfId="4" applyFont="1" applyFill="1" applyBorder="1" applyAlignment="1">
      <alignment horizontal="center" vertical="center"/>
    </xf>
    <xf numFmtId="0" fontId="2" fillId="0" borderId="10" xfId="4" applyFont="1" applyFill="1" applyBorder="1" applyAlignment="1">
      <alignment horizontal="center" vertical="center"/>
    </xf>
    <xf numFmtId="0" fontId="2" fillId="0" borderId="11" xfId="4" applyFont="1" applyFill="1" applyBorder="1" applyAlignment="1">
      <alignment horizontal="center" vertical="center"/>
    </xf>
    <xf numFmtId="0" fontId="0" fillId="0" borderId="4" xfId="0" applyBorder="1" applyAlignment="1">
      <alignment horizontal="center" vertical="center"/>
    </xf>
    <xf numFmtId="0" fontId="2" fillId="0" borderId="1" xfId="4" applyFont="1" applyFill="1" applyBorder="1" applyAlignment="1">
      <alignment horizontal="distributed" vertical="distributed" justifyLastLine="1"/>
    </xf>
    <xf numFmtId="0" fontId="0" fillId="0" borderId="10" xfId="4" applyFont="1" applyFill="1" applyBorder="1" applyAlignment="1">
      <alignment horizontal="center" vertical="distributed" justifyLastLine="1"/>
    </xf>
    <xf numFmtId="0" fontId="2" fillId="9"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56" fontId="17" fillId="9" borderId="1" xfId="0" applyNumberFormat="1" applyFont="1" applyFill="1" applyBorder="1" applyAlignment="1">
      <alignment horizontal="center" vertical="center" wrapText="1" shrinkToFit="1"/>
    </xf>
    <xf numFmtId="56" fontId="17" fillId="9" borderId="2" xfId="0" applyNumberFormat="1" applyFont="1" applyFill="1" applyBorder="1" applyAlignment="1">
      <alignment horizontal="center" vertical="center" wrapText="1" shrinkToFit="1"/>
    </xf>
    <xf numFmtId="56" fontId="17" fillId="9" borderId="3" xfId="0" applyNumberFormat="1" applyFont="1" applyFill="1" applyBorder="1" applyAlignment="1">
      <alignment horizontal="center" vertical="center" wrapText="1" shrinkToFit="1"/>
    </xf>
    <xf numFmtId="0" fontId="4" fillId="0" borderId="4" xfId="0" applyFont="1" applyBorder="1" applyAlignment="1">
      <alignment horizontal="center" vertical="distributed" justifyLastLine="1"/>
    </xf>
    <xf numFmtId="0" fontId="0" fillId="0" borderId="6" xfId="0" applyBorder="1" applyAlignment="1">
      <alignment horizontal="right"/>
    </xf>
    <xf numFmtId="0" fontId="0" fillId="0" borderId="2" xfId="4" applyFont="1" applyBorder="1" applyAlignment="1">
      <alignment horizontal="center" vertical="center" shrinkToFit="1"/>
    </xf>
    <xf numFmtId="0" fontId="0" fillId="0" borderId="3" xfId="4" applyFont="1" applyBorder="1" applyAlignment="1">
      <alignment horizontal="center" vertical="center" shrinkToFit="1"/>
    </xf>
    <xf numFmtId="0" fontId="0" fillId="0" borderId="4" xfId="0" applyFont="1" applyBorder="1" applyAlignment="1">
      <alignment horizontal="center" vertical="center" shrinkToFit="1"/>
    </xf>
    <xf numFmtId="0" fontId="0" fillId="0" borderId="14" xfId="4" applyFont="1" applyBorder="1" applyAlignment="1">
      <alignment horizontal="center" vertical="center" shrinkToFit="1"/>
    </xf>
    <xf numFmtId="0" fontId="0" fillId="0" borderId="0" xfId="4" applyFont="1" applyBorder="1" applyAlignment="1">
      <alignment horizontal="center" vertical="center" shrinkToFit="1"/>
    </xf>
    <xf numFmtId="0" fontId="0" fillId="0" borderId="13" xfId="4"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3" xfId="0" applyFont="1" applyBorder="1" applyAlignment="1">
      <alignment horizontal="center" vertical="center" shrinkToFit="1"/>
    </xf>
    <xf numFmtId="56" fontId="17" fillId="0" borderId="1" xfId="0" applyNumberFormat="1" applyFont="1" applyFill="1" applyBorder="1" applyAlignment="1">
      <alignment horizontal="center" vertical="center" wrapText="1" shrinkToFit="1"/>
    </xf>
    <xf numFmtId="56" fontId="17" fillId="0" borderId="2" xfId="0" applyNumberFormat="1" applyFont="1" applyFill="1" applyBorder="1" applyAlignment="1">
      <alignment horizontal="center" vertical="center" wrapText="1" shrinkToFit="1"/>
    </xf>
    <xf numFmtId="56" fontId="17" fillId="0" borderId="3" xfId="0" applyNumberFormat="1" applyFont="1" applyFill="1" applyBorder="1" applyAlignment="1">
      <alignment horizontal="center" vertical="center" wrapText="1" shrinkToFit="1"/>
    </xf>
    <xf numFmtId="179" fontId="2" fillId="0" borderId="2" xfId="0" applyNumberFormat="1" applyFont="1" applyBorder="1" applyAlignment="1">
      <alignment horizontal="center" vertical="center" shrinkToFit="1"/>
    </xf>
    <xf numFmtId="179" fontId="2" fillId="0" borderId="3" xfId="0" applyNumberFormat="1"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4" xfId="6" applyFont="1" applyBorder="1" applyAlignment="1">
      <alignment horizontal="center" vertical="center"/>
    </xf>
    <xf numFmtId="179" fontId="12" fillId="0" borderId="2" xfId="0" applyNumberFormat="1"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1" xfId="0" applyFont="1" applyBorder="1" applyAlignment="1">
      <alignment vertical="center" shrinkToFit="1"/>
    </xf>
    <xf numFmtId="0" fontId="12" fillId="0" borderId="2" xfId="0" applyFont="1" applyBorder="1" applyAlignment="1">
      <alignment vertical="center" shrinkToFit="1"/>
    </xf>
    <xf numFmtId="0" fontId="12" fillId="0" borderId="3" xfId="0" applyFont="1" applyBorder="1" applyAlignment="1">
      <alignment vertical="center" shrinkToFit="1"/>
    </xf>
    <xf numFmtId="0" fontId="13" fillId="0" borderId="0" xfId="0" applyFont="1" applyBorder="1" applyAlignment="1">
      <alignment horizontal="left" vertical="center"/>
    </xf>
    <xf numFmtId="179" fontId="12" fillId="0" borderId="3" xfId="0" applyNumberFormat="1"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horizontal="center" vertical="center" shrinkToFit="1"/>
    </xf>
    <xf numFmtId="20" fontId="15" fillId="0" borderId="1" xfId="2" applyNumberFormat="1" applyFont="1" applyBorder="1" applyAlignment="1">
      <alignment horizontal="center" vertical="distributed" justifyLastLine="1"/>
    </xf>
    <xf numFmtId="20" fontId="15" fillId="0" borderId="2" xfId="2" applyNumberFormat="1" applyFont="1" applyBorder="1" applyAlignment="1">
      <alignment horizontal="center" vertical="distributed" justifyLastLine="1"/>
    </xf>
    <xf numFmtId="20" fontId="15" fillId="0" borderId="3" xfId="2" applyNumberFormat="1" applyFont="1" applyBorder="1" applyAlignment="1">
      <alignment horizontal="center" vertical="distributed" justifyLastLine="1"/>
    </xf>
    <xf numFmtId="179" fontId="12" fillId="0" borderId="2" xfId="0" applyNumberFormat="1" applyFont="1" applyBorder="1" applyAlignment="1">
      <alignment horizontal="left" vertical="center" shrinkToFit="1"/>
    </xf>
    <xf numFmtId="0" fontId="12" fillId="0" borderId="2" xfId="0" applyFont="1" applyBorder="1" applyAlignment="1">
      <alignment horizontal="left" vertical="center" shrinkToFit="1"/>
    </xf>
    <xf numFmtId="179" fontId="12" fillId="0" borderId="2" xfId="0" applyNumberFormat="1" applyFont="1" applyBorder="1" applyAlignment="1">
      <alignment horizontal="right" vertical="center" shrinkToFit="1"/>
    </xf>
    <xf numFmtId="0" fontId="12" fillId="0" borderId="2" xfId="0" applyFont="1" applyBorder="1" applyAlignment="1">
      <alignment horizontal="right" vertical="center" shrinkToFit="1"/>
    </xf>
    <xf numFmtId="0" fontId="12" fillId="0" borderId="1"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179" fontId="12" fillId="0" borderId="2" xfId="0" applyNumberFormat="1" applyFont="1" applyFill="1" applyBorder="1" applyAlignment="1">
      <alignment horizontal="left" vertical="center" shrinkToFit="1"/>
    </xf>
    <xf numFmtId="179" fontId="12" fillId="0" borderId="2" xfId="0" applyNumberFormat="1" applyFont="1" applyFill="1" applyBorder="1" applyAlignment="1">
      <alignment horizontal="right" vertical="center" shrinkToFit="1"/>
    </xf>
    <xf numFmtId="0" fontId="2" fillId="0" borderId="1" xfId="0" applyFont="1" applyBorder="1" applyAlignment="1">
      <alignment horizontal="center" vertical="center" shrinkToFit="1"/>
    </xf>
    <xf numFmtId="179" fontId="0" fillId="0" borderId="2" xfId="0" applyNumberFormat="1" applyFont="1" applyFill="1" applyBorder="1" applyAlignment="1">
      <alignment horizontal="left" vertical="center" shrinkToFit="1"/>
    </xf>
    <xf numFmtId="0" fontId="0" fillId="0" borderId="2" xfId="0" applyFont="1" applyFill="1" applyBorder="1" applyAlignment="1">
      <alignment horizontal="left" vertical="center" shrinkToFit="1"/>
    </xf>
    <xf numFmtId="0" fontId="12" fillId="0" borderId="2" xfId="0" applyFont="1" applyFill="1" applyBorder="1" applyAlignment="1">
      <alignment horizontal="right" vertical="center" shrinkToFit="1"/>
    </xf>
    <xf numFmtId="0" fontId="16" fillId="0" borderId="6" xfId="0" applyFont="1" applyBorder="1" applyAlignment="1">
      <alignment horizontal="center"/>
    </xf>
    <xf numFmtId="0" fontId="12" fillId="0" borderId="1" xfId="0" applyFont="1" applyBorder="1" applyAlignment="1">
      <alignment horizontal="distributed" vertical="distributed" justifyLastLine="1"/>
    </xf>
    <xf numFmtId="0" fontId="12" fillId="0" borderId="2" xfId="0" applyFont="1" applyBorder="1" applyAlignment="1">
      <alignment horizontal="distributed" vertical="distributed" justifyLastLine="1"/>
    </xf>
    <xf numFmtId="0" fontId="12" fillId="0" borderId="3" xfId="0" applyFont="1" applyBorder="1" applyAlignment="1">
      <alignment horizontal="distributed" vertical="distributed" justifyLastLine="1"/>
    </xf>
    <xf numFmtId="0" fontId="12" fillId="0" borderId="4" xfId="0" applyFont="1" applyBorder="1" applyAlignment="1">
      <alignment horizontal="distributed" vertical="distributed" justifyLastLine="1"/>
    </xf>
    <xf numFmtId="0" fontId="12" fillId="0" borderId="15" xfId="0" applyFont="1" applyBorder="1" applyAlignment="1">
      <alignment horizontal="center" vertical="distributed" justifyLastLine="1"/>
    </xf>
    <xf numFmtId="0" fontId="12" fillId="0" borderId="10" xfId="0" applyFont="1" applyBorder="1" applyAlignment="1">
      <alignment horizontal="center" vertical="distributed" justifyLastLine="1"/>
    </xf>
    <xf numFmtId="0" fontId="12" fillId="0" borderId="11" xfId="0" applyFont="1" applyBorder="1" applyAlignment="1">
      <alignment horizontal="center" vertical="distributed" justifyLastLine="1"/>
    </xf>
    <xf numFmtId="0" fontId="8" fillId="0" borderId="0" xfId="0" applyFont="1" applyAlignment="1">
      <alignment horizontal="center" vertical="distributed" justifyLastLine="1" shrinkToFit="1"/>
    </xf>
    <xf numFmtId="0" fontId="41" fillId="0" borderId="1" xfId="0" applyFont="1" applyBorder="1" applyAlignment="1">
      <alignment horizontal="center" vertical="center" shrinkToFit="1"/>
    </xf>
    <xf numFmtId="0" fontId="41" fillId="0" borderId="2" xfId="0" applyFont="1" applyBorder="1" applyAlignment="1">
      <alignment horizontal="center" vertical="center" shrinkToFit="1"/>
    </xf>
    <xf numFmtId="0" fontId="41" fillId="0" borderId="3" xfId="0" applyFont="1" applyBorder="1" applyAlignment="1">
      <alignment horizontal="center" vertical="center" shrinkToFit="1"/>
    </xf>
    <xf numFmtId="56" fontId="12" fillId="0" borderId="1" xfId="0" applyNumberFormat="1" applyFont="1" applyBorder="1" applyAlignment="1">
      <alignment horizontal="right" vertical="center"/>
    </xf>
    <xf numFmtId="56" fontId="12" fillId="0" borderId="2" xfId="0" applyNumberFormat="1" applyFont="1" applyBorder="1" applyAlignment="1">
      <alignment horizontal="right" vertical="center"/>
    </xf>
    <xf numFmtId="56" fontId="12" fillId="0" borderId="2" xfId="0" applyNumberFormat="1" applyFont="1" applyBorder="1" applyAlignment="1">
      <alignment horizontal="center" vertical="center"/>
    </xf>
    <xf numFmtId="56" fontId="12" fillId="0" borderId="3" xfId="0" applyNumberFormat="1" applyFont="1" applyBorder="1" applyAlignment="1">
      <alignment horizontal="center" vertical="center"/>
    </xf>
    <xf numFmtId="56" fontId="12" fillId="0" borderId="1" xfId="0" applyNumberFormat="1" applyFont="1" applyBorder="1" applyAlignment="1">
      <alignment horizontal="center" vertical="center" shrinkToFit="1"/>
    </xf>
    <xf numFmtId="56" fontId="12" fillId="0" borderId="2" xfId="0" applyNumberFormat="1" applyFont="1" applyBorder="1" applyAlignment="1">
      <alignment horizontal="center" vertical="center" shrinkToFit="1"/>
    </xf>
    <xf numFmtId="56" fontId="12" fillId="0" borderId="3" xfId="0" applyNumberFormat="1" applyFont="1" applyBorder="1" applyAlignment="1">
      <alignment horizontal="center" vertical="center" shrinkToFit="1"/>
    </xf>
    <xf numFmtId="0" fontId="0" fillId="0" borderId="10" xfId="0" applyBorder="1" applyAlignment="1">
      <alignment horizontal="left" vertical="center" shrinkToFit="1"/>
    </xf>
    <xf numFmtId="179" fontId="0" fillId="0" borderId="0" xfId="0" applyNumberFormat="1" applyFill="1" applyBorder="1" applyAlignment="1">
      <alignment horizontal="center" vertical="center" shrinkToFit="1"/>
    </xf>
    <xf numFmtId="0" fontId="14" fillId="0" borderId="1" xfId="0" applyFont="1" applyFill="1" applyBorder="1" applyAlignment="1">
      <alignment horizontal="right" vertical="center" shrinkToFit="1"/>
    </xf>
    <xf numFmtId="0" fontId="14" fillId="0" borderId="2" xfId="0" applyFont="1" applyFill="1" applyBorder="1" applyAlignment="1">
      <alignment horizontal="right" vertical="center" shrinkToFit="1"/>
    </xf>
    <xf numFmtId="0" fontId="12" fillId="0" borderId="3" xfId="0" applyFont="1" applyBorder="1" applyAlignment="1">
      <alignment horizontal="left" vertical="center" shrinkToFit="1"/>
    </xf>
    <xf numFmtId="0" fontId="16" fillId="0" borderId="2" xfId="0" applyFont="1" applyBorder="1" applyAlignment="1">
      <alignment horizontal="center"/>
    </xf>
    <xf numFmtId="0" fontId="12" fillId="0" borderId="1" xfId="0" applyFont="1" applyBorder="1" applyAlignment="1">
      <alignment horizontal="center" vertical="distributed" justifyLastLine="1"/>
    </xf>
    <xf numFmtId="0" fontId="12" fillId="0" borderId="2" xfId="0" applyFont="1" applyBorder="1" applyAlignment="1">
      <alignment horizontal="center" vertical="distributed" justifyLastLine="1"/>
    </xf>
    <xf numFmtId="0" fontId="12" fillId="0" borderId="3" xfId="0" applyFont="1" applyBorder="1" applyAlignment="1">
      <alignment horizontal="center" vertical="distributed" justifyLastLine="1"/>
    </xf>
    <xf numFmtId="0" fontId="0" fillId="0" borderId="2" xfId="0" applyFont="1" applyBorder="1" applyAlignment="1">
      <alignment horizontal="center" vertical="center"/>
    </xf>
    <xf numFmtId="0" fontId="2" fillId="0" borderId="3" xfId="0" applyFont="1" applyBorder="1" applyAlignment="1">
      <alignment horizontal="center" vertical="center"/>
    </xf>
    <xf numFmtId="0" fontId="13" fillId="0" borderId="6" xfId="0" applyFont="1" applyBorder="1" applyAlignment="1">
      <alignment horizontal="left" vertical="center"/>
    </xf>
    <xf numFmtId="0" fontId="13" fillId="0" borderId="2" xfId="0" applyFont="1" applyBorder="1" applyAlignment="1">
      <alignment horizontal="left" vertical="center"/>
    </xf>
    <xf numFmtId="179" fontId="2" fillId="0" borderId="2" xfId="0" applyNumberFormat="1" applyFont="1" applyBorder="1" applyAlignment="1">
      <alignment horizontal="left" vertical="center" shrinkToFit="1"/>
    </xf>
    <xf numFmtId="179" fontId="2" fillId="0" borderId="3" xfId="0" applyNumberFormat="1" applyFont="1" applyBorder="1" applyAlignment="1">
      <alignment horizontal="left" vertical="center" shrinkToFit="1"/>
    </xf>
    <xf numFmtId="0" fontId="2" fillId="0" borderId="0" xfId="0" applyFont="1" applyFill="1" applyBorder="1" applyAlignment="1">
      <alignment horizontal="right" shrinkToFit="1"/>
    </xf>
    <xf numFmtId="0" fontId="2" fillId="0" borderId="0" xfId="0" applyFont="1" applyFill="1" applyBorder="1" applyAlignment="1">
      <alignment horizontal="left" shrinkToFit="1"/>
    </xf>
    <xf numFmtId="0" fontId="6" fillId="0" borderId="10" xfId="3" applyFont="1" applyBorder="1" applyAlignment="1">
      <alignment horizontal="center" vertical="center"/>
    </xf>
    <xf numFmtId="0" fontId="6" fillId="0" borderId="10" xfId="3" applyFont="1" applyFill="1" applyBorder="1" applyAlignment="1">
      <alignment horizontal="center" vertical="center"/>
    </xf>
    <xf numFmtId="0" fontId="5" fillId="0" borderId="21"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39" fillId="7" borderId="1" xfId="0" applyFont="1" applyFill="1" applyBorder="1" applyAlignment="1">
      <alignment horizontal="center" vertical="center" shrinkToFit="1"/>
    </xf>
    <xf numFmtId="0" fontId="39" fillId="7" borderId="3"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6" fillId="0" borderId="0" xfId="0" applyFont="1" applyFill="1" applyBorder="1" applyAlignment="1">
      <alignment horizontal="center" vertical="center"/>
    </xf>
    <xf numFmtId="0" fontId="39" fillId="22" borderId="5" xfId="0" applyFont="1" applyFill="1" applyBorder="1" applyAlignment="1">
      <alignment horizontal="center" vertical="center" shrinkToFit="1"/>
    </xf>
    <xf numFmtId="0" fontId="39" fillId="22" borderId="12" xfId="0" applyFont="1" applyFill="1" applyBorder="1" applyAlignment="1">
      <alignment horizontal="center" vertical="center" shrinkToFit="1"/>
    </xf>
    <xf numFmtId="0" fontId="39" fillId="23" borderId="1" xfId="0" applyFont="1" applyFill="1" applyBorder="1" applyAlignment="1">
      <alignment horizontal="center" vertical="center" shrinkToFit="1"/>
    </xf>
    <xf numFmtId="0" fontId="39" fillId="23" borderId="3" xfId="0" applyFont="1" applyFill="1" applyBorder="1" applyAlignment="1">
      <alignment horizontal="center" vertical="center" shrinkToFit="1"/>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2" xfId="0" applyFont="1" applyFill="1" applyBorder="1" applyAlignment="1">
      <alignment horizontal="center" vertical="center"/>
    </xf>
    <xf numFmtId="56" fontId="6" fillId="0" borderId="1"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180" fontId="39" fillId="0" borderId="0" xfId="0" applyNumberFormat="1" applyFont="1" applyAlignment="1">
      <alignment horizontal="distributed" vertical="distributed" justifyLastLine="1" shrinkToFit="1"/>
    </xf>
    <xf numFmtId="0" fontId="6" fillId="0" borderId="0" xfId="0" applyFont="1" applyFill="1" applyAlignment="1">
      <alignment horizontal="center" vertical="center"/>
    </xf>
    <xf numFmtId="0" fontId="0" fillId="0" borderId="0" xfId="3" applyFont="1" applyBorder="1" applyAlignment="1">
      <alignment horizontal="center" shrinkToFit="1"/>
    </xf>
    <xf numFmtId="0" fontId="2" fillId="0" borderId="0" xfId="3" applyFont="1" applyBorder="1" applyAlignment="1">
      <alignment horizontal="center" shrinkToFit="1"/>
    </xf>
    <xf numFmtId="0" fontId="39" fillId="24" borderId="1" xfId="0" applyFont="1" applyFill="1" applyBorder="1" applyAlignment="1">
      <alignment horizontal="center" vertical="center" shrinkToFit="1"/>
    </xf>
    <xf numFmtId="0" fontId="39" fillId="24" borderId="3" xfId="0" applyFont="1" applyFill="1" applyBorder="1" applyAlignment="1">
      <alignment horizontal="center" vertical="center" shrinkToFit="1"/>
    </xf>
    <xf numFmtId="0" fontId="4" fillId="0" borderId="15" xfId="0" applyFont="1" applyFill="1" applyBorder="1" applyAlignment="1">
      <alignment horizontal="center" vertical="center" textRotation="255" shrinkToFit="1"/>
    </xf>
    <xf numFmtId="0" fontId="4" fillId="0" borderId="11" xfId="0" applyFont="1" applyFill="1" applyBorder="1" applyAlignment="1">
      <alignment horizontal="center" vertical="center" textRotation="255" shrinkToFit="1"/>
    </xf>
    <xf numFmtId="0" fontId="4" fillId="0" borderId="14" xfId="0" applyFont="1" applyFill="1" applyBorder="1" applyAlignment="1">
      <alignment horizontal="center" vertical="center" textRotation="255" shrinkToFit="1"/>
    </xf>
    <xf numFmtId="0" fontId="4" fillId="0" borderId="13" xfId="0" applyFont="1" applyFill="1" applyBorder="1" applyAlignment="1">
      <alignment horizontal="center" vertical="center" textRotation="255" shrinkToFit="1"/>
    </xf>
    <xf numFmtId="0" fontId="4" fillId="0" borderId="5" xfId="0" applyFont="1" applyFill="1" applyBorder="1" applyAlignment="1">
      <alignment horizontal="center" vertical="center" textRotation="255" shrinkToFit="1"/>
    </xf>
    <xf numFmtId="0" fontId="4" fillId="0" borderId="12" xfId="0" applyFont="1" applyFill="1" applyBorder="1" applyAlignment="1">
      <alignment horizontal="center" vertical="center" textRotation="255" shrinkToFit="1"/>
    </xf>
    <xf numFmtId="0" fontId="11" fillId="0" borderId="0" xfId="0" applyFont="1" applyFill="1" applyBorder="1" applyAlignment="1">
      <alignment horizontal="center" vertical="center"/>
    </xf>
    <xf numFmtId="0" fontId="6" fillId="0" borderId="0" xfId="0" applyFont="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9" fillId="0" borderId="13" xfId="0" applyFont="1" applyFill="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7" xfId="3" applyFont="1" applyFill="1" applyBorder="1" applyAlignment="1">
      <alignment horizontal="center" vertical="top"/>
    </xf>
    <xf numFmtId="0" fontId="6" fillId="0" borderId="28" xfId="3" applyFont="1" applyFill="1" applyBorder="1" applyAlignment="1">
      <alignment horizontal="center" vertical="top"/>
    </xf>
    <xf numFmtId="0" fontId="6" fillId="0" borderId="29" xfId="3" applyFont="1" applyFill="1" applyBorder="1" applyAlignment="1">
      <alignment horizontal="center" vertical="top"/>
    </xf>
    <xf numFmtId="0" fontId="6" fillId="0" borderId="27" xfId="3" applyFont="1" applyFill="1" applyBorder="1" applyAlignment="1">
      <alignment horizontal="center" vertical="center"/>
    </xf>
    <xf numFmtId="0" fontId="6" fillId="0" borderId="28" xfId="3" applyFont="1" applyFill="1" applyBorder="1" applyAlignment="1">
      <alignment horizontal="center" vertical="center"/>
    </xf>
    <xf numFmtId="0" fontId="6" fillId="0" borderId="29" xfId="3" applyFont="1" applyFill="1" applyBorder="1" applyAlignment="1">
      <alignment horizontal="center" vertical="center"/>
    </xf>
    <xf numFmtId="0" fontId="6" fillId="0" borderId="0" xfId="0" applyFont="1" applyFill="1" applyAlignment="1">
      <alignment horizontal="center" vertical="center" shrinkToFit="1"/>
    </xf>
    <xf numFmtId="0" fontId="6" fillId="0" borderId="13" xfId="0" applyFont="1" applyFill="1" applyBorder="1" applyAlignment="1">
      <alignment horizontal="center" vertical="center" shrinkToFit="1"/>
    </xf>
    <xf numFmtId="0" fontId="40" fillId="0" borderId="20" xfId="0" applyFont="1" applyFill="1" applyBorder="1" applyAlignment="1">
      <alignment horizontal="center" vertical="center" shrinkToFit="1"/>
    </xf>
    <xf numFmtId="0" fontId="40" fillId="0" borderId="26" xfId="0" applyFont="1" applyFill="1" applyBorder="1" applyAlignment="1">
      <alignment horizontal="center" vertical="center" shrinkToFit="1"/>
    </xf>
    <xf numFmtId="20" fontId="40" fillId="22" borderId="1" xfId="0" applyNumberFormat="1" applyFont="1" applyFill="1" applyBorder="1" applyAlignment="1">
      <alignment horizontal="center" vertical="center" shrinkToFit="1"/>
    </xf>
    <xf numFmtId="0" fontId="40" fillId="22" borderId="2" xfId="0" applyFont="1" applyFill="1" applyBorder="1" applyAlignment="1">
      <alignment horizontal="center" vertical="center" shrinkToFit="1"/>
    </xf>
    <xf numFmtId="0" fontId="40" fillId="22" borderId="3" xfId="0" applyFont="1" applyFill="1" applyBorder="1" applyAlignment="1">
      <alignment horizontal="center" vertical="center" shrinkToFit="1"/>
    </xf>
    <xf numFmtId="20" fontId="40" fillId="7" borderId="1" xfId="0" applyNumberFormat="1" applyFont="1" applyFill="1" applyBorder="1" applyAlignment="1">
      <alignment horizontal="center" vertical="center" shrinkToFit="1"/>
    </xf>
    <xf numFmtId="0" fontId="40" fillId="7" borderId="2" xfId="0" applyFont="1" applyFill="1" applyBorder="1" applyAlignment="1">
      <alignment horizontal="center" vertical="center" shrinkToFit="1"/>
    </xf>
    <xf numFmtId="0" fontId="40" fillId="7" borderId="3" xfId="0" applyFont="1" applyFill="1" applyBorder="1" applyAlignment="1">
      <alignment horizontal="center" vertical="center" shrinkToFit="1"/>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2" xfId="0" applyFont="1" applyFill="1" applyBorder="1" applyAlignment="1">
      <alignment horizontal="center" vertical="center"/>
    </xf>
    <xf numFmtId="20" fontId="40" fillId="24" borderId="1" xfId="0" applyNumberFormat="1" applyFont="1" applyFill="1" applyBorder="1" applyAlignment="1">
      <alignment horizontal="center" vertical="center" shrinkToFit="1"/>
    </xf>
    <xf numFmtId="0" fontId="40" fillId="24" borderId="2" xfId="0" applyFont="1" applyFill="1" applyBorder="1" applyAlignment="1">
      <alignment horizontal="center" vertical="center" shrinkToFit="1"/>
    </xf>
    <xf numFmtId="0" fontId="40" fillId="24" borderId="3" xfId="0" applyFont="1" applyFill="1" applyBorder="1" applyAlignment="1">
      <alignment horizontal="center" vertical="center" shrinkToFit="1"/>
    </xf>
    <xf numFmtId="0" fontId="8" fillId="14" borderId="1" xfId="0" applyFont="1" applyFill="1" applyBorder="1" applyAlignment="1">
      <alignment horizontal="center" vertical="center" shrinkToFit="1"/>
    </xf>
    <xf numFmtId="0" fontId="8" fillId="14" borderId="3" xfId="0" applyFont="1" applyFill="1" applyBorder="1" applyAlignment="1">
      <alignment horizontal="center" vertical="center" shrinkToFit="1"/>
    </xf>
    <xf numFmtId="0" fontId="40" fillId="0" borderId="18" xfId="0" applyFont="1" applyFill="1" applyBorder="1" applyAlignment="1">
      <alignment horizontal="center" vertical="center" shrinkToFit="1"/>
    </xf>
    <xf numFmtId="20" fontId="40" fillId="15" borderId="1" xfId="0" applyNumberFormat="1" applyFont="1" applyFill="1" applyBorder="1" applyAlignment="1">
      <alignment horizontal="center" vertical="center" shrinkToFit="1"/>
    </xf>
    <xf numFmtId="0" fontId="40" fillId="15" borderId="2" xfId="0" applyFont="1" applyFill="1" applyBorder="1" applyAlignment="1">
      <alignment horizontal="center" vertical="center" shrinkToFit="1"/>
    </xf>
    <xf numFmtId="0" fontId="40" fillId="15" borderId="3" xfId="0" applyFont="1" applyFill="1" applyBorder="1" applyAlignment="1">
      <alignment horizontal="center" vertical="center" shrinkToFit="1"/>
    </xf>
    <xf numFmtId="0" fontId="39" fillId="15" borderId="1" xfId="0" applyFont="1" applyFill="1" applyBorder="1" applyAlignment="1">
      <alignment horizontal="center" vertical="center" shrinkToFit="1"/>
    </xf>
    <xf numFmtId="0" fontId="39" fillId="15" borderId="3" xfId="0" applyFont="1" applyFill="1" applyBorder="1" applyAlignment="1">
      <alignment horizontal="center" vertical="center" shrinkToFit="1"/>
    </xf>
    <xf numFmtId="20" fontId="40" fillId="23" borderId="1" xfId="0" applyNumberFormat="1" applyFont="1" applyFill="1" applyBorder="1" applyAlignment="1">
      <alignment horizontal="center" vertical="center" shrinkToFit="1"/>
    </xf>
    <xf numFmtId="0" fontId="40" fillId="23" borderId="2" xfId="0" applyFont="1" applyFill="1" applyBorder="1" applyAlignment="1">
      <alignment horizontal="center" vertical="center" shrinkToFit="1"/>
    </xf>
    <xf numFmtId="0" fontId="40" fillId="23" borderId="3" xfId="0" applyFont="1" applyFill="1" applyBorder="1" applyAlignment="1">
      <alignment horizontal="center" vertical="center" shrinkToFit="1"/>
    </xf>
    <xf numFmtId="0" fontId="39" fillId="26" borderId="1" xfId="0" applyFont="1" applyFill="1" applyBorder="1" applyAlignment="1">
      <alignment horizontal="center" vertical="center" shrinkToFit="1"/>
    </xf>
    <xf numFmtId="0" fontId="39" fillId="26" borderId="3" xfId="0" applyFont="1" applyFill="1" applyBorder="1" applyAlignment="1">
      <alignment horizontal="center" vertical="center" shrinkToFit="1"/>
    </xf>
    <xf numFmtId="20" fontId="40" fillId="26" borderId="1" xfId="0" applyNumberFormat="1" applyFont="1" applyFill="1" applyBorder="1" applyAlignment="1">
      <alignment horizontal="center" vertical="center" shrinkToFit="1"/>
    </xf>
    <xf numFmtId="0" fontId="40" fillId="26" borderId="2" xfId="0" applyFont="1" applyFill="1" applyBorder="1" applyAlignment="1">
      <alignment horizontal="center" vertical="center" shrinkToFit="1"/>
    </xf>
    <xf numFmtId="0" fontId="40" fillId="26" borderId="3" xfId="0" applyFont="1" applyFill="1" applyBorder="1" applyAlignment="1">
      <alignment horizontal="center" vertical="center" shrinkToFit="1"/>
    </xf>
    <xf numFmtId="0" fontId="6" fillId="0" borderId="0" xfId="0" applyFont="1" applyBorder="1" applyAlignment="1">
      <alignment horizontal="left" vertical="center" shrinkToFit="1"/>
    </xf>
    <xf numFmtId="0" fontId="19" fillId="0" borderId="0" xfId="0" applyFont="1" applyBorder="1" applyAlignment="1">
      <alignment horizontal="left" vertical="center" shrinkToFit="1"/>
    </xf>
    <xf numFmtId="0" fontId="39" fillId="0" borderId="0"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20" fontId="40" fillId="0" borderId="0" xfId="0" applyNumberFormat="1" applyFont="1" applyFill="1" applyBorder="1" applyAlignment="1">
      <alignment horizontal="center" vertical="center" shrinkToFit="1"/>
    </xf>
    <xf numFmtId="0" fontId="39" fillId="24" borderId="2" xfId="0" applyFont="1" applyFill="1" applyBorder="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20" fontId="40" fillId="14" borderId="1" xfId="0" applyNumberFormat="1" applyFont="1" applyFill="1" applyBorder="1" applyAlignment="1">
      <alignment horizontal="center" vertical="center" shrinkToFit="1"/>
    </xf>
    <xf numFmtId="20" fontId="40" fillId="14" borderId="3" xfId="0" applyNumberFormat="1" applyFont="1" applyFill="1" applyBorder="1" applyAlignment="1">
      <alignment horizontal="center" vertical="center" shrinkToFit="1"/>
    </xf>
    <xf numFmtId="20" fontId="40" fillId="22" borderId="1" xfId="0" applyNumberFormat="1" applyFont="1" applyFill="1" applyBorder="1" applyAlignment="1">
      <alignment horizontal="center" vertical="center"/>
    </xf>
    <xf numFmtId="20" fontId="40" fillId="22" borderId="3" xfId="0" applyNumberFormat="1" applyFont="1" applyFill="1" applyBorder="1" applyAlignment="1">
      <alignment horizontal="center" vertical="center"/>
    </xf>
    <xf numFmtId="20" fontId="40" fillId="25" borderId="1" xfId="0" applyNumberFormat="1" applyFont="1" applyFill="1" applyBorder="1" applyAlignment="1">
      <alignment horizontal="center" vertical="center"/>
    </xf>
    <xf numFmtId="20" fontId="40" fillId="25" borderId="3" xfId="0" applyNumberFormat="1" applyFont="1" applyFill="1" applyBorder="1" applyAlignment="1">
      <alignment horizontal="center" vertical="center"/>
    </xf>
    <xf numFmtId="20" fontId="40" fillId="24" borderId="1" xfId="0" applyNumberFormat="1" applyFont="1" applyFill="1" applyBorder="1" applyAlignment="1">
      <alignment horizontal="center" vertical="center"/>
    </xf>
    <xf numFmtId="20" fontId="40" fillId="24" borderId="3" xfId="0" applyNumberFormat="1" applyFont="1" applyFill="1" applyBorder="1" applyAlignment="1">
      <alignment horizontal="center" vertical="center"/>
    </xf>
    <xf numFmtId="0" fontId="39" fillId="7" borderId="2" xfId="0" applyFont="1" applyFill="1" applyBorder="1" applyAlignment="1">
      <alignment horizontal="center" vertical="center" shrinkToFit="1"/>
    </xf>
    <xf numFmtId="0" fontId="39" fillId="25" borderId="1" xfId="0" applyFont="1" applyFill="1" applyBorder="1" applyAlignment="1">
      <alignment horizontal="center" vertical="center" shrinkToFit="1"/>
    </xf>
    <xf numFmtId="0" fontId="39" fillId="25" borderId="2" xfId="0" applyFont="1" applyFill="1" applyBorder="1" applyAlignment="1">
      <alignment horizontal="center" vertical="center" shrinkToFit="1"/>
    </xf>
    <xf numFmtId="0" fontId="39" fillId="25" borderId="3" xfId="0" applyFont="1" applyFill="1" applyBorder="1" applyAlignment="1">
      <alignment horizontal="center" vertical="center" shrinkToFit="1"/>
    </xf>
    <xf numFmtId="0" fontId="6" fillId="0" borderId="10" xfId="0" applyFont="1" applyBorder="1" applyAlignment="1">
      <alignment horizontal="center" vertical="center" shrinkToFit="1"/>
    </xf>
    <xf numFmtId="49" fontId="11" fillId="0" borderId="14" xfId="0" applyNumberFormat="1" applyFont="1" applyBorder="1" applyAlignment="1">
      <alignment horizontal="center" vertical="distributed" justifyLastLine="1" shrinkToFit="1"/>
    </xf>
    <xf numFmtId="49" fontId="11" fillId="0" borderId="0" xfId="0" applyNumberFormat="1" applyFont="1" applyBorder="1" applyAlignment="1">
      <alignment horizontal="center" vertical="distributed" justifyLastLine="1" shrinkToFit="1"/>
    </xf>
    <xf numFmtId="180" fontId="39" fillId="0" borderId="15" xfId="0" applyNumberFormat="1" applyFont="1" applyBorder="1" applyAlignment="1">
      <alignment horizontal="center" vertical="distributed" justifyLastLine="1" shrinkToFit="1"/>
    </xf>
    <xf numFmtId="180" fontId="39" fillId="0" borderId="10" xfId="0" applyNumberFormat="1" applyFont="1" applyBorder="1" applyAlignment="1">
      <alignment horizontal="center" vertical="distributed" justifyLastLine="1" shrinkToFit="1"/>
    </xf>
    <xf numFmtId="180" fontId="39" fillId="0" borderId="11" xfId="0" applyNumberFormat="1" applyFont="1" applyBorder="1" applyAlignment="1">
      <alignment horizontal="center" vertical="distributed" justifyLastLine="1" shrinkToFit="1"/>
    </xf>
    <xf numFmtId="180" fontId="39" fillId="0" borderId="5" xfId="0" applyNumberFormat="1" applyFont="1" applyBorder="1" applyAlignment="1">
      <alignment horizontal="center" vertical="distributed" justifyLastLine="1" shrinkToFit="1"/>
    </xf>
    <xf numFmtId="180" fontId="39" fillId="0" borderId="6" xfId="0" applyNumberFormat="1" applyFont="1" applyBorder="1" applyAlignment="1">
      <alignment horizontal="center" vertical="distributed" justifyLastLine="1" shrinkToFit="1"/>
    </xf>
    <xf numFmtId="180" fontId="39" fillId="0" borderId="12" xfId="0" applyNumberFormat="1" applyFont="1" applyBorder="1" applyAlignment="1">
      <alignment horizontal="center" vertical="distributed" justifyLastLine="1" shrinkToFit="1"/>
    </xf>
    <xf numFmtId="0" fontId="4" fillId="0" borderId="15"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9" fillId="14" borderId="1" xfId="0" applyFont="1" applyFill="1" applyBorder="1" applyAlignment="1">
      <alignment horizontal="center" vertical="center" shrinkToFit="1"/>
    </xf>
    <xf numFmtId="0" fontId="39" fillId="14" borderId="2" xfId="0" applyFont="1" applyFill="1" applyBorder="1" applyAlignment="1">
      <alignment horizontal="center" vertical="center" shrinkToFit="1"/>
    </xf>
    <xf numFmtId="0" fontId="39" fillId="14" borderId="3" xfId="0" applyFont="1" applyFill="1" applyBorder="1" applyAlignment="1">
      <alignment horizontal="center" vertical="center" shrinkToFit="1"/>
    </xf>
    <xf numFmtId="0" fontId="39" fillId="22" borderId="1" xfId="0" applyFont="1" applyFill="1" applyBorder="1" applyAlignment="1">
      <alignment horizontal="center" vertical="center" shrinkToFit="1"/>
    </xf>
    <xf numFmtId="0" fontId="39" fillId="22" borderId="2" xfId="0" applyFont="1" applyFill="1" applyBorder="1" applyAlignment="1">
      <alignment horizontal="center" vertical="center" shrinkToFit="1"/>
    </xf>
    <xf numFmtId="0" fontId="39" fillId="22" borderId="3" xfId="0" applyFont="1" applyFill="1" applyBorder="1" applyAlignment="1">
      <alignment horizontal="center" vertical="center" shrinkToFit="1"/>
    </xf>
    <xf numFmtId="0" fontId="4" fillId="0" borderId="10"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6" xfId="0" applyFont="1" applyFill="1" applyBorder="1" applyAlignment="1">
      <alignment horizontal="center" vertical="center" textRotation="255" shrinkToFit="1"/>
    </xf>
    <xf numFmtId="0" fontId="1" fillId="0" borderId="1" xfId="8" applyBorder="1" applyAlignment="1">
      <alignment horizontal="left" vertical="center"/>
    </xf>
    <xf numFmtId="0" fontId="1" fillId="0" borderId="2" xfId="8" applyBorder="1" applyAlignment="1">
      <alignment horizontal="left" vertical="center"/>
    </xf>
    <xf numFmtId="0" fontId="1" fillId="0" borderId="4" xfId="8" applyBorder="1" applyAlignment="1">
      <alignment horizontal="center" vertical="center"/>
    </xf>
    <xf numFmtId="0" fontId="1" fillId="0" borderId="15" xfId="8" applyBorder="1" applyAlignment="1">
      <alignment horizontal="left" vertical="top" wrapText="1"/>
    </xf>
    <xf numFmtId="0" fontId="1" fillId="0" borderId="10" xfId="8" applyBorder="1" applyAlignment="1">
      <alignment horizontal="left" vertical="top" wrapText="1"/>
    </xf>
    <xf numFmtId="0" fontId="1" fillId="0" borderId="11" xfId="8" applyBorder="1" applyAlignment="1">
      <alignment horizontal="left" vertical="top" wrapText="1"/>
    </xf>
    <xf numFmtId="0" fontId="1" fillId="0" borderId="14" xfId="8" applyBorder="1" applyAlignment="1">
      <alignment horizontal="left" vertical="top" wrapText="1"/>
    </xf>
    <xf numFmtId="0" fontId="1" fillId="0" borderId="0" xfId="8" applyBorder="1" applyAlignment="1">
      <alignment horizontal="left" vertical="top" wrapText="1"/>
    </xf>
    <xf numFmtId="0" fontId="1" fillId="0" borderId="13" xfId="8" applyBorder="1" applyAlignment="1">
      <alignment horizontal="left" vertical="top" wrapText="1"/>
    </xf>
    <xf numFmtId="0" fontId="1" fillId="0" borderId="5" xfId="8" applyBorder="1" applyAlignment="1">
      <alignment horizontal="left" vertical="top" wrapText="1"/>
    </xf>
    <xf numFmtId="0" fontId="1" fillId="0" borderId="6" xfId="8" applyBorder="1" applyAlignment="1">
      <alignment horizontal="left" vertical="top" wrapText="1"/>
    </xf>
    <xf numFmtId="0" fontId="1" fillId="0" borderId="12" xfId="8" applyBorder="1" applyAlignment="1">
      <alignment horizontal="left" vertical="top" wrapText="1"/>
    </xf>
    <xf numFmtId="0" fontId="1" fillId="0" borderId="4" xfId="8" applyBorder="1" applyAlignment="1">
      <alignment horizontal="center" vertical="top" wrapText="1"/>
    </xf>
    <xf numFmtId="0" fontId="1" fillId="0" borderId="1" xfId="8" applyBorder="1" applyAlignment="1">
      <alignment horizontal="center" vertical="center" shrinkToFit="1"/>
    </xf>
    <xf numFmtId="0" fontId="1" fillId="0" borderId="3" xfId="8" applyBorder="1" applyAlignment="1">
      <alignment horizontal="center" vertical="center" shrinkToFit="1"/>
    </xf>
    <xf numFmtId="0" fontId="1" fillId="0" borderId="1" xfId="8" applyBorder="1" applyAlignment="1">
      <alignment horizontal="center" vertical="center"/>
    </xf>
    <xf numFmtId="0" fontId="1" fillId="0" borderId="3" xfId="8" applyBorder="1" applyAlignment="1">
      <alignment horizontal="center" vertical="center"/>
    </xf>
    <xf numFmtId="0" fontId="1" fillId="0" borderId="2" xfId="8" applyBorder="1" applyAlignment="1">
      <alignment horizontal="center" vertical="center"/>
    </xf>
    <xf numFmtId="0" fontId="1" fillId="0" borderId="15" xfId="8" applyBorder="1" applyAlignment="1">
      <alignment horizontal="center" vertical="center"/>
    </xf>
    <xf numFmtId="0" fontId="1" fillId="0" borderId="11" xfId="8" applyBorder="1" applyAlignment="1">
      <alignment horizontal="center" vertical="center"/>
    </xf>
    <xf numFmtId="0" fontId="1" fillId="0" borderId="1" xfId="8" applyBorder="1" applyAlignment="1">
      <alignment horizontal="right" vertical="center"/>
    </xf>
    <xf numFmtId="0" fontId="1" fillId="0" borderId="2" xfId="8" applyBorder="1" applyAlignment="1">
      <alignment horizontal="right" vertical="center"/>
    </xf>
    <xf numFmtId="0" fontId="1" fillId="0" borderId="3" xfId="8" applyBorder="1" applyAlignment="1">
      <alignment horizontal="right" vertical="center"/>
    </xf>
    <xf numFmtId="0" fontId="59" fillId="0" borderId="0" xfId="8" applyFont="1" applyAlignment="1">
      <alignment horizontal="center" vertical="center"/>
    </xf>
    <xf numFmtId="0" fontId="61" fillId="0" borderId="1" xfId="8" applyFont="1" applyBorder="1" applyAlignment="1">
      <alignment horizontal="distributed" vertical="center" indent="2"/>
    </xf>
    <xf numFmtId="0" fontId="61" fillId="0" borderId="2" xfId="8" applyFont="1" applyBorder="1" applyAlignment="1">
      <alignment horizontal="distributed" vertical="center" indent="2"/>
    </xf>
    <xf numFmtId="0" fontId="61" fillId="0" borderId="3" xfId="8" applyFont="1" applyBorder="1" applyAlignment="1">
      <alignment horizontal="distributed" vertical="center" indent="2"/>
    </xf>
    <xf numFmtId="0" fontId="1" fillId="0" borderId="2" xfId="8" applyFont="1" applyBorder="1" applyAlignment="1">
      <alignment horizontal="center" vertical="center"/>
    </xf>
    <xf numFmtId="0" fontId="62" fillId="0" borderId="3" xfId="8" applyFont="1" applyBorder="1" applyAlignment="1">
      <alignment horizontal="center" vertical="center"/>
    </xf>
    <xf numFmtId="0" fontId="19" fillId="0" borderId="0" xfId="0" applyFont="1" applyFill="1" applyBorder="1" applyAlignment="1">
      <alignment horizontal="left" vertical="top"/>
    </xf>
    <xf numFmtId="0" fontId="19" fillId="0" borderId="13" xfId="0" applyFont="1" applyFill="1" applyBorder="1" applyAlignment="1">
      <alignment horizontal="left" vertical="top"/>
    </xf>
    <xf numFmtId="0" fontId="19" fillId="0" borderId="13" xfId="0" applyFont="1" applyFill="1" applyBorder="1" applyAlignment="1">
      <alignment horizontal="left" vertical="top"/>
    </xf>
    <xf numFmtId="0" fontId="19" fillId="0" borderId="0" xfId="0" applyFont="1" applyFill="1" applyBorder="1" applyAlignment="1">
      <alignment vertical="top"/>
    </xf>
    <xf numFmtId="0" fontId="19" fillId="0" borderId="0" xfId="0" applyFont="1" applyFill="1" applyBorder="1" applyAlignment="1">
      <alignment vertical="top" wrapText="1"/>
    </xf>
    <xf numFmtId="0" fontId="19" fillId="0" borderId="13" xfId="0" applyFont="1" applyFill="1" applyBorder="1" applyAlignment="1">
      <alignment vertical="top" wrapText="1"/>
    </xf>
    <xf numFmtId="0" fontId="20" fillId="9" borderId="14" xfId="0" applyFont="1" applyFill="1" applyBorder="1" applyAlignment="1">
      <alignment horizontal="center" vertical="center" textRotation="255"/>
    </xf>
    <xf numFmtId="0" fontId="20" fillId="9" borderId="13" xfId="0" applyFont="1" applyFill="1" applyBorder="1" applyAlignment="1">
      <alignment horizontal="center" vertical="center" textRotation="255"/>
    </xf>
    <xf numFmtId="0" fontId="20" fillId="9" borderId="5" xfId="0" applyFont="1" applyFill="1" applyBorder="1" applyAlignment="1">
      <alignment horizontal="center" vertical="center" textRotation="255"/>
    </xf>
    <xf numFmtId="0" fontId="20" fillId="9" borderId="12" xfId="0" applyFont="1" applyFill="1" applyBorder="1" applyAlignment="1">
      <alignment horizontal="center" vertical="center" textRotation="255"/>
    </xf>
    <xf numFmtId="0" fontId="33" fillId="14" borderId="4" xfId="0" applyFont="1" applyFill="1" applyBorder="1" applyAlignment="1">
      <alignment horizontal="center" vertical="center" shrinkToFit="1"/>
    </xf>
    <xf numFmtId="20" fontId="15" fillId="0" borderId="1" xfId="2" applyNumberFormat="1" applyFont="1" applyFill="1" applyBorder="1" applyAlignment="1">
      <alignment horizontal="center" vertical="distributed" justifyLastLine="1"/>
    </xf>
    <xf numFmtId="20" fontId="15" fillId="0" borderId="2" xfId="2" applyNumberFormat="1" applyFont="1" applyFill="1" applyBorder="1" applyAlignment="1">
      <alignment horizontal="center" vertical="distributed" justifyLastLine="1"/>
    </xf>
    <xf numFmtId="20" fontId="15" fillId="0" borderId="3" xfId="2" applyNumberFormat="1" applyFont="1" applyFill="1" applyBorder="1" applyAlignment="1">
      <alignment horizontal="center" vertical="distributed" justifyLastLine="1"/>
    </xf>
    <xf numFmtId="0" fontId="6" fillId="0" borderId="6" xfId="0" applyFont="1" applyFill="1" applyBorder="1" applyAlignment="1">
      <alignment horizontal="center" vertical="center" shrinkToFit="1"/>
    </xf>
  </cellXfs>
  <cellStyles count="9">
    <cellStyle name="標準" xfId="0" builtinId="0"/>
    <cellStyle name="標準 2" xfId="1"/>
    <cellStyle name="標準 4" xfId="8"/>
    <cellStyle name="標準_【練習試合】1新予定" xfId="2"/>
    <cellStyle name="標準_03体育祭組合せBook1" xfId="3"/>
    <cellStyle name="標準_2003【宛名】協会長杯8" xfId="4"/>
    <cellStyle name="標準_20130216【協会長】大会資料-2Book" xfId="5"/>
    <cellStyle name="標準_④20030720【組合】3名簿1" xfId="6"/>
    <cellStyle name="標準_Sheet1" xfId="7"/>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FF6600"/>
      <color rgb="FFCCFFCC"/>
      <color rgb="FF3366FF"/>
      <color rgb="FFFF99CC"/>
      <color rgb="FF66FFFF"/>
      <color rgb="FF00FF00"/>
      <color rgb="FFCC00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53975</xdr:colOff>
      <xdr:row>47</xdr:row>
      <xdr:rowOff>79375</xdr:rowOff>
    </xdr:from>
    <xdr:ext cx="997084" cy="285750"/>
    <xdr:sp macro="" textlink="">
      <xdr:nvSpPr>
        <xdr:cNvPr id="3" name="Text Box 35"/>
        <xdr:cNvSpPr txBox="1">
          <a:spLocks noChangeArrowheads="1"/>
        </xdr:cNvSpPr>
      </xdr:nvSpPr>
      <xdr:spPr bwMode="auto">
        <a:xfrm>
          <a:off x="1806575" y="5603875"/>
          <a:ext cx="997084" cy="285750"/>
        </a:xfrm>
        <a:prstGeom prst="rect">
          <a:avLst/>
        </a:prstGeom>
        <a:solidFill>
          <a:srgbClr val="FFFFFF"/>
        </a:solidFill>
        <a:ln>
          <a:noFill/>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アップ箇所</a:t>
          </a:r>
        </a:p>
      </xdr:txBody>
    </xdr:sp>
    <xdr:clientData/>
  </xdr:oneCellAnchor>
  <xdr:oneCellAnchor>
    <xdr:from>
      <xdr:col>10</xdr:col>
      <xdr:colOff>244475</xdr:colOff>
      <xdr:row>55</xdr:row>
      <xdr:rowOff>79374</xdr:rowOff>
    </xdr:from>
    <xdr:ext cx="1366208" cy="301625"/>
    <xdr:sp macro="" textlink="">
      <xdr:nvSpPr>
        <xdr:cNvPr id="5" name="AutoShape 36"/>
        <xdr:cNvSpPr>
          <a:spLocks noChangeArrowheads="1"/>
        </xdr:cNvSpPr>
      </xdr:nvSpPr>
      <xdr:spPr bwMode="auto">
        <a:xfrm>
          <a:off x="2492375" y="10366374"/>
          <a:ext cx="1366208" cy="301625"/>
        </a:xfrm>
        <a:prstGeom prst="wedgeRoundRectCallout">
          <a:avLst>
            <a:gd name="adj1" fmla="val 49771"/>
            <a:gd name="adj2" fmla="val -236992"/>
            <a:gd name="adj3" fmla="val 16667"/>
          </a:avLst>
        </a:prstGeom>
        <a:solidFill>
          <a:srgbClr val="FFFF00"/>
        </a:solidFill>
        <a:ln w="9525" algn="ctr">
          <a:solidFill>
            <a:srgbClr val="000000"/>
          </a:solidFill>
          <a:miter lim="800000"/>
          <a:headEnd/>
          <a:tailEnd/>
        </a:ln>
        <a:effectLst/>
        <a:extLst/>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Ｐゴシック"/>
              <a:ea typeface="ＭＳ Ｐゴシック"/>
            </a:rPr>
            <a:t>車進入駐車禁止</a:t>
          </a:r>
        </a:p>
      </xdr:txBody>
    </xdr:sp>
    <xdr:clientData/>
  </xdr:oneCellAnchor>
  <xdr:twoCellAnchor>
    <xdr:from>
      <xdr:col>18</xdr:col>
      <xdr:colOff>9525</xdr:colOff>
      <xdr:row>43</xdr:row>
      <xdr:rowOff>0</xdr:rowOff>
    </xdr:from>
    <xdr:to>
      <xdr:col>23</xdr:col>
      <xdr:colOff>200025</xdr:colOff>
      <xdr:row>46</xdr:row>
      <xdr:rowOff>95250</xdr:rowOff>
    </xdr:to>
    <xdr:grpSp>
      <xdr:nvGrpSpPr>
        <xdr:cNvPr id="6" name="Group 229"/>
        <xdr:cNvGrpSpPr>
          <a:grpSpLocks/>
        </xdr:cNvGrpSpPr>
      </xdr:nvGrpSpPr>
      <xdr:grpSpPr bwMode="auto">
        <a:xfrm>
          <a:off x="4391025" y="8191500"/>
          <a:ext cx="1438275" cy="666750"/>
          <a:chOff x="395" y="751"/>
          <a:chExt cx="130" cy="99"/>
        </a:xfrm>
      </xdr:grpSpPr>
      <xdr:grpSp>
        <xdr:nvGrpSpPr>
          <xdr:cNvPr id="7" name="Group 20"/>
          <xdr:cNvGrpSpPr>
            <a:grpSpLocks/>
          </xdr:cNvGrpSpPr>
        </xdr:nvGrpSpPr>
        <xdr:grpSpPr bwMode="auto">
          <a:xfrm>
            <a:off x="473" y="753"/>
            <a:ext cx="52" cy="97"/>
            <a:chOff x="320" y="945"/>
            <a:chExt cx="45" cy="56"/>
          </a:xfrm>
        </xdr:grpSpPr>
        <xdr:sp macro="" textlink="">
          <xdr:nvSpPr>
            <xdr:cNvPr id="12" name="Rectangle 21"/>
            <xdr:cNvSpPr>
              <a:spLocks noChangeArrowheads="1"/>
            </xdr:cNvSpPr>
          </xdr:nvSpPr>
          <xdr:spPr bwMode="auto">
            <a:xfrm>
              <a:off x="320" y="945"/>
              <a:ext cx="45" cy="56"/>
            </a:xfrm>
            <a:prstGeom prst="rect">
              <a:avLst/>
            </a:prstGeom>
            <a:noFill/>
            <a:ln w="9525" algn="ctr">
              <a:solidFill>
                <a:srgbClr val="000000"/>
              </a:solidFill>
              <a:miter lim="800000"/>
              <a:headEnd/>
              <a:tailEnd/>
            </a:ln>
            <a:extLst>
              <a:ext uri="{909E8E84-426E-40DD-AFC4-6F175D3DCCD1}">
                <a14:hiddenFill xmlns="" xmlns:a14="http://schemas.microsoft.com/office/drawing/2010/main">
                  <a:solidFill>
                    <a:srgbClr val="FFFFFF"/>
                  </a:solidFill>
                </a14:hiddenFill>
              </a:ext>
            </a:extLst>
          </xdr:spPr>
        </xdr:sp>
        <xdr:sp macro="" textlink="">
          <xdr:nvSpPr>
            <xdr:cNvPr id="13" name="Oval 22"/>
            <xdr:cNvSpPr>
              <a:spLocks noChangeArrowheads="1"/>
            </xdr:cNvSpPr>
          </xdr:nvSpPr>
          <xdr:spPr bwMode="auto">
            <a:xfrm>
              <a:off x="333" y="962"/>
              <a:ext cx="20" cy="21"/>
            </a:xfrm>
            <a:prstGeom prst="ellipse">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14" name="Line 23"/>
            <xdr:cNvSpPr>
              <a:spLocks noChangeShapeType="1"/>
            </xdr:cNvSpPr>
          </xdr:nvSpPr>
          <xdr:spPr bwMode="auto">
            <a:xfrm>
              <a:off x="321" y="972"/>
              <a:ext cx="43"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grpSp>
      <xdr:grpSp>
        <xdr:nvGrpSpPr>
          <xdr:cNvPr id="8" name="Group 20"/>
          <xdr:cNvGrpSpPr>
            <a:grpSpLocks/>
          </xdr:cNvGrpSpPr>
        </xdr:nvGrpSpPr>
        <xdr:grpSpPr bwMode="auto">
          <a:xfrm>
            <a:off x="395" y="751"/>
            <a:ext cx="52" cy="97"/>
            <a:chOff x="320" y="945"/>
            <a:chExt cx="45" cy="56"/>
          </a:xfrm>
        </xdr:grpSpPr>
        <xdr:sp macro="" textlink="">
          <xdr:nvSpPr>
            <xdr:cNvPr id="9" name="Rectangle 21"/>
            <xdr:cNvSpPr>
              <a:spLocks noChangeArrowheads="1"/>
            </xdr:cNvSpPr>
          </xdr:nvSpPr>
          <xdr:spPr bwMode="auto">
            <a:xfrm>
              <a:off x="320" y="945"/>
              <a:ext cx="45" cy="56"/>
            </a:xfrm>
            <a:prstGeom prst="rect">
              <a:avLst/>
            </a:prstGeom>
            <a:noFill/>
            <a:ln w="9525" algn="ctr">
              <a:solidFill>
                <a:srgbClr val="000000"/>
              </a:solidFill>
              <a:miter lim="800000"/>
              <a:headEnd/>
              <a:tailEnd/>
            </a:ln>
            <a:extLst>
              <a:ext uri="{909E8E84-426E-40DD-AFC4-6F175D3DCCD1}">
                <a14:hiddenFill xmlns="" xmlns:a14="http://schemas.microsoft.com/office/drawing/2010/main">
                  <a:solidFill>
                    <a:srgbClr val="FFFFFF"/>
                  </a:solidFill>
                </a14:hiddenFill>
              </a:ext>
            </a:extLst>
          </xdr:spPr>
        </xdr:sp>
        <xdr:sp macro="" textlink="">
          <xdr:nvSpPr>
            <xdr:cNvPr id="10" name="Oval 22"/>
            <xdr:cNvSpPr>
              <a:spLocks noChangeArrowheads="1"/>
            </xdr:cNvSpPr>
          </xdr:nvSpPr>
          <xdr:spPr bwMode="auto">
            <a:xfrm>
              <a:off x="333" y="962"/>
              <a:ext cx="20" cy="21"/>
            </a:xfrm>
            <a:prstGeom prst="ellipse">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11" name="Line 23"/>
            <xdr:cNvSpPr>
              <a:spLocks noChangeShapeType="1"/>
            </xdr:cNvSpPr>
          </xdr:nvSpPr>
          <xdr:spPr bwMode="auto">
            <a:xfrm>
              <a:off x="321" y="972"/>
              <a:ext cx="43"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grpSp>
    </xdr:grpSp>
    <xdr:clientData/>
  </xdr:twoCellAnchor>
  <xdr:twoCellAnchor>
    <xdr:from>
      <xdr:col>18</xdr:col>
      <xdr:colOff>9525</xdr:colOff>
      <xdr:row>48</xdr:row>
      <xdr:rowOff>95250</xdr:rowOff>
    </xdr:from>
    <xdr:to>
      <xdr:col>23</xdr:col>
      <xdr:colOff>200025</xdr:colOff>
      <xdr:row>52</xdr:row>
      <xdr:rowOff>0</xdr:rowOff>
    </xdr:to>
    <xdr:grpSp>
      <xdr:nvGrpSpPr>
        <xdr:cNvPr id="15" name="Group 230"/>
        <xdr:cNvGrpSpPr>
          <a:grpSpLocks/>
        </xdr:cNvGrpSpPr>
      </xdr:nvGrpSpPr>
      <xdr:grpSpPr bwMode="auto">
        <a:xfrm>
          <a:off x="4391025" y="9239250"/>
          <a:ext cx="1438275" cy="666750"/>
          <a:chOff x="395" y="751"/>
          <a:chExt cx="130" cy="99"/>
        </a:xfrm>
      </xdr:grpSpPr>
      <xdr:grpSp>
        <xdr:nvGrpSpPr>
          <xdr:cNvPr id="16" name="Group 20"/>
          <xdr:cNvGrpSpPr>
            <a:grpSpLocks/>
          </xdr:cNvGrpSpPr>
        </xdr:nvGrpSpPr>
        <xdr:grpSpPr bwMode="auto">
          <a:xfrm>
            <a:off x="473" y="753"/>
            <a:ext cx="52" cy="97"/>
            <a:chOff x="320" y="945"/>
            <a:chExt cx="45" cy="56"/>
          </a:xfrm>
        </xdr:grpSpPr>
        <xdr:sp macro="" textlink="">
          <xdr:nvSpPr>
            <xdr:cNvPr id="21" name="Rectangle 21"/>
            <xdr:cNvSpPr>
              <a:spLocks noChangeArrowheads="1"/>
            </xdr:cNvSpPr>
          </xdr:nvSpPr>
          <xdr:spPr bwMode="auto">
            <a:xfrm>
              <a:off x="320" y="945"/>
              <a:ext cx="45" cy="56"/>
            </a:xfrm>
            <a:prstGeom prst="rect">
              <a:avLst/>
            </a:prstGeom>
            <a:noFill/>
            <a:ln w="9525" algn="ctr">
              <a:solidFill>
                <a:srgbClr val="000000"/>
              </a:solidFill>
              <a:miter lim="800000"/>
              <a:headEnd/>
              <a:tailEnd/>
            </a:ln>
            <a:extLst>
              <a:ext uri="{909E8E84-426E-40DD-AFC4-6F175D3DCCD1}">
                <a14:hiddenFill xmlns="" xmlns:a14="http://schemas.microsoft.com/office/drawing/2010/main">
                  <a:solidFill>
                    <a:srgbClr val="FFFFFF"/>
                  </a:solidFill>
                </a14:hiddenFill>
              </a:ext>
            </a:extLst>
          </xdr:spPr>
        </xdr:sp>
        <xdr:sp macro="" textlink="">
          <xdr:nvSpPr>
            <xdr:cNvPr id="22" name="Oval 22"/>
            <xdr:cNvSpPr>
              <a:spLocks noChangeArrowheads="1"/>
            </xdr:cNvSpPr>
          </xdr:nvSpPr>
          <xdr:spPr bwMode="auto">
            <a:xfrm>
              <a:off x="333" y="962"/>
              <a:ext cx="20" cy="21"/>
            </a:xfrm>
            <a:prstGeom prst="ellipse">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23" name="Line 23"/>
            <xdr:cNvSpPr>
              <a:spLocks noChangeShapeType="1"/>
            </xdr:cNvSpPr>
          </xdr:nvSpPr>
          <xdr:spPr bwMode="auto">
            <a:xfrm>
              <a:off x="321" y="972"/>
              <a:ext cx="43"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grpSp>
      <xdr:grpSp>
        <xdr:nvGrpSpPr>
          <xdr:cNvPr id="17" name="Group 20"/>
          <xdr:cNvGrpSpPr>
            <a:grpSpLocks/>
          </xdr:cNvGrpSpPr>
        </xdr:nvGrpSpPr>
        <xdr:grpSpPr bwMode="auto">
          <a:xfrm>
            <a:off x="395" y="751"/>
            <a:ext cx="52" cy="97"/>
            <a:chOff x="320" y="945"/>
            <a:chExt cx="45" cy="56"/>
          </a:xfrm>
        </xdr:grpSpPr>
        <xdr:sp macro="" textlink="">
          <xdr:nvSpPr>
            <xdr:cNvPr id="18" name="Rectangle 21"/>
            <xdr:cNvSpPr>
              <a:spLocks noChangeArrowheads="1"/>
            </xdr:cNvSpPr>
          </xdr:nvSpPr>
          <xdr:spPr bwMode="auto">
            <a:xfrm>
              <a:off x="320" y="945"/>
              <a:ext cx="45" cy="56"/>
            </a:xfrm>
            <a:prstGeom prst="rect">
              <a:avLst/>
            </a:prstGeom>
            <a:noFill/>
            <a:ln w="9525" algn="ctr">
              <a:solidFill>
                <a:srgbClr val="000000"/>
              </a:solidFill>
              <a:miter lim="800000"/>
              <a:headEnd/>
              <a:tailEnd/>
            </a:ln>
            <a:extLst>
              <a:ext uri="{909E8E84-426E-40DD-AFC4-6F175D3DCCD1}">
                <a14:hiddenFill xmlns="" xmlns:a14="http://schemas.microsoft.com/office/drawing/2010/main">
                  <a:solidFill>
                    <a:srgbClr val="FFFFFF"/>
                  </a:solidFill>
                </a14:hiddenFill>
              </a:ext>
            </a:extLst>
          </xdr:spPr>
        </xdr:sp>
        <xdr:sp macro="" textlink="">
          <xdr:nvSpPr>
            <xdr:cNvPr id="19" name="Oval 22"/>
            <xdr:cNvSpPr>
              <a:spLocks noChangeArrowheads="1"/>
            </xdr:cNvSpPr>
          </xdr:nvSpPr>
          <xdr:spPr bwMode="auto">
            <a:xfrm>
              <a:off x="333" y="962"/>
              <a:ext cx="20" cy="21"/>
            </a:xfrm>
            <a:prstGeom prst="ellipse">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20" name="Line 23"/>
            <xdr:cNvSpPr>
              <a:spLocks noChangeShapeType="1"/>
            </xdr:cNvSpPr>
          </xdr:nvSpPr>
          <xdr:spPr bwMode="auto">
            <a:xfrm>
              <a:off x="321" y="972"/>
              <a:ext cx="43"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xdr:colOff>
      <xdr:row>37</xdr:row>
      <xdr:rowOff>57150</xdr:rowOff>
    </xdr:from>
    <xdr:to>
      <xdr:col>31</xdr:col>
      <xdr:colOff>190500</xdr:colOff>
      <xdr:row>37</xdr:row>
      <xdr:rowOff>76200</xdr:rowOff>
    </xdr:to>
    <xdr:cxnSp macro="">
      <xdr:nvCxnSpPr>
        <xdr:cNvPr id="58" name="直線コネクタ 48"/>
        <xdr:cNvCxnSpPr>
          <a:cxnSpLocks noChangeShapeType="1"/>
        </xdr:cNvCxnSpPr>
      </xdr:nvCxnSpPr>
      <xdr:spPr bwMode="auto">
        <a:xfrm>
          <a:off x="981075" y="3486150"/>
          <a:ext cx="6296025" cy="19050"/>
        </a:xfrm>
        <a:prstGeom prst="line">
          <a:avLst/>
        </a:prstGeom>
        <a:noFill/>
        <a:ln w="107950" algn="ctr">
          <a:solidFill>
            <a:srgbClr val="FFFFFF"/>
          </a:solidFill>
          <a:round/>
          <a:headEnd/>
          <a:tailEnd/>
        </a:ln>
        <a:extLst>
          <a:ext uri="{909E8E84-426E-40DD-AFC4-6F175D3DCCD1}">
            <a14:hiddenFill xmlns="" xmlns:a14="http://schemas.microsoft.com/office/drawing/2010/main">
              <a:noFill/>
            </a14:hiddenFill>
          </a:ext>
        </a:extLst>
      </xdr:spPr>
    </xdr:cxnSp>
    <xdr:clientData/>
  </xdr:twoCellAnchor>
  <xdr:twoCellAnchor>
    <xdr:from>
      <xdr:col>8</xdr:col>
      <xdr:colOff>7910</xdr:colOff>
      <xdr:row>29</xdr:row>
      <xdr:rowOff>153939</xdr:rowOff>
    </xdr:from>
    <xdr:to>
      <xdr:col>26</xdr:col>
      <xdr:colOff>31971</xdr:colOff>
      <xdr:row>32</xdr:row>
      <xdr:rowOff>203713</xdr:rowOff>
    </xdr:to>
    <xdr:grpSp>
      <xdr:nvGrpSpPr>
        <xdr:cNvPr id="62" name="Group 33"/>
        <xdr:cNvGrpSpPr>
          <a:grpSpLocks/>
        </xdr:cNvGrpSpPr>
      </xdr:nvGrpSpPr>
      <xdr:grpSpPr bwMode="auto">
        <a:xfrm>
          <a:off x="1760510" y="7507239"/>
          <a:ext cx="4557961" cy="735574"/>
          <a:chOff x="212" y="242"/>
          <a:chExt cx="394" cy="63"/>
        </a:xfrm>
      </xdr:grpSpPr>
      <xdr:grpSp>
        <xdr:nvGrpSpPr>
          <xdr:cNvPr id="64" name="グループ化 45"/>
          <xdr:cNvGrpSpPr>
            <a:grpSpLocks/>
          </xdr:cNvGrpSpPr>
        </xdr:nvGrpSpPr>
        <xdr:grpSpPr bwMode="auto">
          <a:xfrm>
            <a:off x="212" y="243"/>
            <a:ext cx="313" cy="62"/>
            <a:chOff x="2855709" y="11901540"/>
            <a:chExt cx="2666478" cy="705258"/>
          </a:xfrm>
        </xdr:grpSpPr>
        <xdr:pic>
          <xdr:nvPicPr>
            <xdr:cNvPr id="68" name="図 46" descr="サッカーコートのイラスト"/>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rot="5400000">
              <a:off x="4087440" y="11911471"/>
              <a:ext cx="695329" cy="69532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pic>
          <xdr:nvPicPr>
            <xdr:cNvPr id="69" name="図 47" descr="サッカーコートのイラスト"/>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rot="5400000">
              <a:off x="4469277" y="11903443"/>
              <a:ext cx="695326" cy="69532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pic>
          <xdr:nvPicPr>
            <xdr:cNvPr id="32" name="図 46" descr="サッカーコートのイラスト"/>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rot="5400000">
              <a:off x="3679933" y="11901542"/>
              <a:ext cx="695329" cy="69532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pic>
          <xdr:nvPicPr>
            <xdr:cNvPr id="33" name="図 46" descr="サッカーコートのイラスト"/>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rot="5400000">
              <a:off x="2857523" y="11903585"/>
              <a:ext cx="691669" cy="69529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pic>
          <xdr:nvPicPr>
            <xdr:cNvPr id="34" name="図 46" descr="サッカーコートのイラスト"/>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rot="5400000">
              <a:off x="3276304" y="11907413"/>
              <a:ext cx="695627" cy="69529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pic>
          <xdr:nvPicPr>
            <xdr:cNvPr id="38" name="図 46" descr="サッカーコートのイラスト"/>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rot="5400000">
              <a:off x="4828704" y="11903588"/>
              <a:ext cx="691669" cy="69529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grpSp>
        <xdr:nvGrpSpPr>
          <xdr:cNvPr id="65" name="グループ化 45"/>
          <xdr:cNvGrpSpPr>
            <a:grpSpLocks/>
          </xdr:cNvGrpSpPr>
        </xdr:nvGrpSpPr>
        <xdr:grpSpPr bwMode="auto">
          <a:xfrm>
            <a:off x="485" y="242"/>
            <a:ext cx="121" cy="63"/>
            <a:chOff x="4507694" y="11841043"/>
            <a:chExt cx="1047930" cy="714444"/>
          </a:xfrm>
        </xdr:grpSpPr>
        <xdr:pic>
          <xdr:nvPicPr>
            <xdr:cNvPr id="66" name="図 46" descr="サッカーコートのイラスト"/>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rot="5400000">
              <a:off x="4507695" y="11860162"/>
              <a:ext cx="695324" cy="69532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pic>
          <xdr:nvPicPr>
            <xdr:cNvPr id="67" name="図 47" descr="サッカーコートのイラスト"/>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rot="5400000">
              <a:off x="4860298" y="11841043"/>
              <a:ext cx="695325" cy="69532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grpSp>
    </xdr:grpSp>
    <xdr:clientData/>
  </xdr:twoCellAnchor>
  <xdr:twoCellAnchor>
    <xdr:from>
      <xdr:col>4</xdr:col>
      <xdr:colOff>28575</xdr:colOff>
      <xdr:row>36</xdr:row>
      <xdr:rowOff>114300</xdr:rowOff>
    </xdr:from>
    <xdr:to>
      <xdr:col>7</xdr:col>
      <xdr:colOff>9525</xdr:colOff>
      <xdr:row>36</xdr:row>
      <xdr:rowOff>123825</xdr:rowOff>
    </xdr:to>
    <xdr:cxnSp macro="">
      <xdr:nvCxnSpPr>
        <xdr:cNvPr id="72" name="直線コネクタ 71"/>
        <xdr:cNvCxnSpPr>
          <a:cxnSpLocks noChangeShapeType="1"/>
        </xdr:cNvCxnSpPr>
      </xdr:nvCxnSpPr>
      <xdr:spPr bwMode="auto">
        <a:xfrm>
          <a:off x="942975" y="3352800"/>
          <a:ext cx="666750" cy="9525"/>
        </a:xfrm>
        <a:prstGeom prst="line">
          <a:avLst/>
        </a:prstGeom>
        <a:noFill/>
        <a:ln w="107950" algn="ctr">
          <a:solidFill>
            <a:srgbClr val="7F7F7F"/>
          </a:solidFill>
          <a:round/>
          <a:headEnd/>
          <a:tailEnd/>
        </a:ln>
        <a:extLst>
          <a:ext uri="{909E8E84-426E-40DD-AFC4-6F175D3DCCD1}">
            <a14:hiddenFill xmlns="" xmlns:a14="http://schemas.microsoft.com/office/drawing/2010/main">
              <a:noFill/>
            </a14:hiddenFill>
          </a:ext>
        </a:extLst>
      </xdr:spPr>
    </xdr:cxnSp>
    <xdr:clientData/>
  </xdr:twoCellAnchor>
  <xdr:twoCellAnchor>
    <xdr:from>
      <xdr:col>6</xdr:col>
      <xdr:colOff>142875</xdr:colOff>
      <xdr:row>35</xdr:row>
      <xdr:rowOff>85725</xdr:rowOff>
    </xdr:from>
    <xdr:to>
      <xdr:col>11</xdr:col>
      <xdr:colOff>161925</xdr:colOff>
      <xdr:row>36</xdr:row>
      <xdr:rowOff>104775</xdr:rowOff>
    </xdr:to>
    <xdr:cxnSp macro="">
      <xdr:nvCxnSpPr>
        <xdr:cNvPr id="73" name="直線コネクタ 76"/>
        <xdr:cNvCxnSpPr>
          <a:cxnSpLocks noChangeShapeType="1"/>
        </xdr:cNvCxnSpPr>
      </xdr:nvCxnSpPr>
      <xdr:spPr bwMode="auto">
        <a:xfrm flipV="1">
          <a:off x="1514475" y="3133725"/>
          <a:ext cx="1162050" cy="209550"/>
        </a:xfrm>
        <a:prstGeom prst="line">
          <a:avLst/>
        </a:prstGeom>
        <a:noFill/>
        <a:ln w="73025" algn="ctr">
          <a:solidFill>
            <a:srgbClr val="FF0000"/>
          </a:solidFill>
          <a:round/>
          <a:headEnd/>
          <a:tailEnd/>
        </a:ln>
        <a:extLst>
          <a:ext uri="{909E8E84-426E-40DD-AFC4-6F175D3DCCD1}">
            <a14:hiddenFill xmlns="" xmlns:a14="http://schemas.microsoft.com/office/drawing/2010/main">
              <a:noFill/>
            </a14:hiddenFill>
          </a:ext>
        </a:extLst>
      </xdr:spPr>
    </xdr:cxnSp>
    <xdr:clientData/>
  </xdr:twoCellAnchor>
  <xdr:twoCellAnchor>
    <xdr:from>
      <xdr:col>6</xdr:col>
      <xdr:colOff>180975</xdr:colOff>
      <xdr:row>36</xdr:row>
      <xdr:rowOff>142875</xdr:rowOff>
    </xdr:from>
    <xdr:to>
      <xdr:col>8</xdr:col>
      <xdr:colOff>0</xdr:colOff>
      <xdr:row>37</xdr:row>
      <xdr:rowOff>57150</xdr:rowOff>
    </xdr:to>
    <xdr:cxnSp macro="">
      <xdr:nvCxnSpPr>
        <xdr:cNvPr id="74" name="直線コネクタ 73"/>
        <xdr:cNvCxnSpPr>
          <a:cxnSpLocks noChangeShapeType="1"/>
        </xdr:cNvCxnSpPr>
      </xdr:nvCxnSpPr>
      <xdr:spPr bwMode="auto">
        <a:xfrm>
          <a:off x="1552575" y="3381375"/>
          <a:ext cx="276225" cy="104775"/>
        </a:xfrm>
        <a:prstGeom prst="line">
          <a:avLst/>
        </a:prstGeom>
        <a:noFill/>
        <a:ln w="107950" algn="ctr">
          <a:solidFill>
            <a:srgbClr val="FF0000"/>
          </a:solidFill>
          <a:round/>
          <a:headEnd/>
          <a:tailEnd/>
        </a:ln>
        <a:extLst>
          <a:ext uri="{909E8E84-426E-40DD-AFC4-6F175D3DCCD1}">
            <a14:hiddenFill xmlns="" xmlns:a14="http://schemas.microsoft.com/office/drawing/2010/main">
              <a:noFill/>
            </a14:hiddenFill>
          </a:ext>
        </a:extLst>
      </xdr:spPr>
    </xdr:cxnSp>
    <xdr:clientData/>
  </xdr:twoCellAnchor>
  <xdr:twoCellAnchor>
    <xdr:from>
      <xdr:col>10</xdr:col>
      <xdr:colOff>66675</xdr:colOff>
      <xdr:row>37</xdr:row>
      <xdr:rowOff>57150</xdr:rowOff>
    </xdr:from>
    <xdr:to>
      <xdr:col>12</xdr:col>
      <xdr:colOff>38100</xdr:colOff>
      <xdr:row>38</xdr:row>
      <xdr:rowOff>57150</xdr:rowOff>
    </xdr:to>
    <xdr:cxnSp macro="">
      <xdr:nvCxnSpPr>
        <xdr:cNvPr id="75" name="直線コネクタ 89"/>
        <xdr:cNvCxnSpPr>
          <a:cxnSpLocks noChangeShapeType="1"/>
        </xdr:cNvCxnSpPr>
      </xdr:nvCxnSpPr>
      <xdr:spPr bwMode="auto">
        <a:xfrm>
          <a:off x="2352675" y="3486150"/>
          <a:ext cx="428625" cy="190500"/>
        </a:xfrm>
        <a:prstGeom prst="line">
          <a:avLst/>
        </a:prstGeom>
        <a:noFill/>
        <a:ln w="107950" algn="ctr">
          <a:solidFill>
            <a:srgbClr val="7F7F7F"/>
          </a:solidFill>
          <a:round/>
          <a:headEnd/>
          <a:tailEnd/>
        </a:ln>
        <a:extLst>
          <a:ext uri="{909E8E84-426E-40DD-AFC4-6F175D3DCCD1}">
            <a14:hiddenFill xmlns="" xmlns:a14="http://schemas.microsoft.com/office/drawing/2010/main">
              <a:noFill/>
            </a14:hiddenFill>
          </a:ext>
        </a:extLst>
      </xdr:spPr>
    </xdr:cxnSp>
    <xdr:clientData/>
  </xdr:twoCellAnchor>
  <xdr:twoCellAnchor>
    <xdr:from>
      <xdr:col>7</xdr:col>
      <xdr:colOff>152400</xdr:colOff>
      <xdr:row>37</xdr:row>
      <xdr:rowOff>57150</xdr:rowOff>
    </xdr:from>
    <xdr:to>
      <xdr:col>25</xdr:col>
      <xdr:colOff>28575</xdr:colOff>
      <xdr:row>37</xdr:row>
      <xdr:rowOff>66676</xdr:rowOff>
    </xdr:to>
    <xdr:cxnSp macro="">
      <xdr:nvCxnSpPr>
        <xdr:cNvPr id="76" name="直線コネクタ 89"/>
        <xdr:cNvCxnSpPr>
          <a:cxnSpLocks noChangeShapeType="1"/>
        </xdr:cNvCxnSpPr>
      </xdr:nvCxnSpPr>
      <xdr:spPr bwMode="auto">
        <a:xfrm>
          <a:off x="1685925" y="7296150"/>
          <a:ext cx="4410075" cy="9526"/>
        </a:xfrm>
        <a:prstGeom prst="line">
          <a:avLst/>
        </a:prstGeom>
        <a:noFill/>
        <a:ln w="107950" algn="ctr">
          <a:solidFill>
            <a:srgbClr val="FF0000"/>
          </a:solidFill>
          <a:round/>
          <a:headEnd/>
          <a:tailEnd/>
        </a:ln>
        <a:extLst>
          <a:ext uri="{909E8E84-426E-40DD-AFC4-6F175D3DCCD1}">
            <a14:hiddenFill xmlns="" xmlns:a14="http://schemas.microsoft.com/office/drawing/2010/main">
              <a:noFill/>
            </a14:hiddenFill>
          </a:ext>
        </a:extLst>
      </xdr:spPr>
    </xdr:cxnSp>
    <xdr:clientData/>
  </xdr:twoCellAnchor>
  <xdr:twoCellAnchor>
    <xdr:from>
      <xdr:col>1</xdr:col>
      <xdr:colOff>9525</xdr:colOff>
      <xdr:row>36</xdr:row>
      <xdr:rowOff>114300</xdr:rowOff>
    </xdr:from>
    <xdr:to>
      <xdr:col>2</xdr:col>
      <xdr:colOff>219075</xdr:colOff>
      <xdr:row>36</xdr:row>
      <xdr:rowOff>114300</xdr:rowOff>
    </xdr:to>
    <xdr:cxnSp macro="">
      <xdr:nvCxnSpPr>
        <xdr:cNvPr id="77" name="直線コネクタ 89"/>
        <xdr:cNvCxnSpPr>
          <a:cxnSpLocks noChangeShapeType="1"/>
        </xdr:cNvCxnSpPr>
      </xdr:nvCxnSpPr>
      <xdr:spPr bwMode="auto">
        <a:xfrm>
          <a:off x="238125" y="3352800"/>
          <a:ext cx="438150" cy="0"/>
        </a:xfrm>
        <a:prstGeom prst="line">
          <a:avLst/>
        </a:prstGeom>
        <a:noFill/>
        <a:ln w="107950" algn="ctr">
          <a:solidFill>
            <a:srgbClr val="7F7F7F"/>
          </a:solidFill>
          <a:round/>
          <a:headEnd/>
          <a:tailEnd/>
        </a:ln>
        <a:extLst>
          <a:ext uri="{909E8E84-426E-40DD-AFC4-6F175D3DCCD1}">
            <a14:hiddenFill xmlns="" xmlns:a14="http://schemas.microsoft.com/office/drawing/2010/main">
              <a:noFill/>
            </a14:hiddenFill>
          </a:ext>
        </a:extLst>
      </xdr:spPr>
    </xdr:cxnSp>
    <xdr:clientData/>
  </xdr:twoCellAnchor>
  <xdr:twoCellAnchor>
    <xdr:from>
      <xdr:col>8</xdr:col>
      <xdr:colOff>152400</xdr:colOff>
      <xdr:row>36</xdr:row>
      <xdr:rowOff>104775</xdr:rowOff>
    </xdr:from>
    <xdr:to>
      <xdr:col>9</xdr:col>
      <xdr:colOff>66675</xdr:colOff>
      <xdr:row>37</xdr:row>
      <xdr:rowOff>66675</xdr:rowOff>
    </xdr:to>
    <xdr:pic>
      <xdr:nvPicPr>
        <xdr:cNvPr id="78" name="図 43"/>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1981200" y="3343275"/>
          <a:ext cx="14287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11</xdr:col>
      <xdr:colOff>9525</xdr:colOff>
      <xdr:row>36</xdr:row>
      <xdr:rowOff>114300</xdr:rowOff>
    </xdr:from>
    <xdr:to>
      <xdr:col>11</xdr:col>
      <xdr:colOff>152400</xdr:colOff>
      <xdr:row>37</xdr:row>
      <xdr:rowOff>76200</xdr:rowOff>
    </xdr:to>
    <xdr:pic>
      <xdr:nvPicPr>
        <xdr:cNvPr id="79" name="図 43"/>
        <xdr:cNvPicPr>
          <a:picLocks noChangeAspect="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rcRect/>
        <a:stretch>
          <a:fillRect/>
        </a:stretch>
      </xdr:blipFill>
      <xdr:spPr bwMode="auto">
        <a:xfrm>
          <a:off x="2524125" y="3352800"/>
          <a:ext cx="14287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24</xdr:col>
      <xdr:colOff>28575</xdr:colOff>
      <xdr:row>34</xdr:row>
      <xdr:rowOff>161925</xdr:rowOff>
    </xdr:from>
    <xdr:to>
      <xdr:col>30</xdr:col>
      <xdr:colOff>190500</xdr:colOff>
      <xdr:row>38</xdr:row>
      <xdr:rowOff>76200</xdr:rowOff>
    </xdr:to>
    <xdr:cxnSp macro="">
      <xdr:nvCxnSpPr>
        <xdr:cNvPr id="80" name="直線コネクタ 82"/>
        <xdr:cNvCxnSpPr>
          <a:cxnSpLocks noChangeShapeType="1"/>
        </xdr:cNvCxnSpPr>
      </xdr:nvCxnSpPr>
      <xdr:spPr bwMode="auto">
        <a:xfrm flipV="1">
          <a:off x="5514975" y="3019425"/>
          <a:ext cx="1533525" cy="676275"/>
        </a:xfrm>
        <a:prstGeom prst="line">
          <a:avLst/>
        </a:prstGeom>
        <a:noFill/>
        <a:ln w="107950" algn="ctr">
          <a:solidFill>
            <a:srgbClr val="7F7F7F"/>
          </a:solidFill>
          <a:round/>
          <a:headEnd/>
          <a:tailEnd/>
        </a:ln>
        <a:extLst>
          <a:ext uri="{909E8E84-426E-40DD-AFC4-6F175D3DCCD1}">
            <a14:hiddenFill xmlns="" xmlns:a14="http://schemas.microsoft.com/office/drawing/2010/main">
              <a:noFill/>
            </a14:hiddenFill>
          </a:ext>
        </a:extLst>
      </xdr:spPr>
    </xdr:cxnSp>
    <xdr:clientData/>
  </xdr:twoCellAnchor>
  <xdr:twoCellAnchor>
    <xdr:from>
      <xdr:col>23</xdr:col>
      <xdr:colOff>180975</xdr:colOff>
      <xdr:row>37</xdr:row>
      <xdr:rowOff>123825</xdr:rowOff>
    </xdr:from>
    <xdr:to>
      <xdr:col>24</xdr:col>
      <xdr:colOff>95250</xdr:colOff>
      <xdr:row>38</xdr:row>
      <xdr:rowOff>85725</xdr:rowOff>
    </xdr:to>
    <xdr:pic>
      <xdr:nvPicPr>
        <xdr:cNvPr id="81" name="図 43"/>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5438775" y="3552825"/>
          <a:ext cx="14287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25</xdr:col>
      <xdr:colOff>114300</xdr:colOff>
      <xdr:row>36</xdr:row>
      <xdr:rowOff>95250</xdr:rowOff>
    </xdr:from>
    <xdr:to>
      <xdr:col>26</xdr:col>
      <xdr:colOff>28575</xdr:colOff>
      <xdr:row>37</xdr:row>
      <xdr:rowOff>57150</xdr:rowOff>
    </xdr:to>
    <xdr:pic>
      <xdr:nvPicPr>
        <xdr:cNvPr id="82" name="図 43"/>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5829300" y="3333750"/>
          <a:ext cx="14287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12</xdr:col>
      <xdr:colOff>57150</xdr:colOff>
      <xdr:row>37</xdr:row>
      <xdr:rowOff>152400</xdr:rowOff>
    </xdr:from>
    <xdr:to>
      <xdr:col>12</xdr:col>
      <xdr:colOff>200025</xdr:colOff>
      <xdr:row>38</xdr:row>
      <xdr:rowOff>114300</xdr:rowOff>
    </xdr:to>
    <xdr:pic>
      <xdr:nvPicPr>
        <xdr:cNvPr id="83" name="図 43"/>
        <xdr:cNvPicPr>
          <a:picLocks noChangeAspect="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rcRect/>
        <a:stretch>
          <a:fillRect/>
        </a:stretch>
      </xdr:blipFill>
      <xdr:spPr bwMode="auto">
        <a:xfrm>
          <a:off x="2800350" y="3581400"/>
          <a:ext cx="14287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3</xdr:col>
      <xdr:colOff>19050</xdr:colOff>
      <xdr:row>38</xdr:row>
      <xdr:rowOff>0</xdr:rowOff>
    </xdr:from>
    <xdr:to>
      <xdr:col>3</xdr:col>
      <xdr:colOff>200025</xdr:colOff>
      <xdr:row>38</xdr:row>
      <xdr:rowOff>180975</xdr:rowOff>
    </xdr:to>
    <xdr:pic>
      <xdr:nvPicPr>
        <xdr:cNvPr id="84" name="図 2"/>
        <xdr:cNvPicPr>
          <a:picLocks noChangeAspect="1"/>
        </xdr:cNvPicPr>
      </xdr:nvPicPr>
      <xdr:blipFill>
        <a:blip xmlns:r="http://schemas.openxmlformats.org/officeDocument/2006/relationships" r:embed="rId5" cstate="print">
          <a:extLst>
            <a:ext uri="{28A0092B-C50C-407E-A947-70E740481C1C}">
              <a14:useLocalDpi xmlns="" xmlns:a14="http://schemas.microsoft.com/office/drawing/2010/main" val="0"/>
            </a:ext>
          </a:extLst>
        </a:blip>
        <a:srcRect/>
        <a:stretch>
          <a:fillRect/>
        </a:stretch>
      </xdr:blipFill>
      <xdr:spPr bwMode="auto">
        <a:xfrm>
          <a:off x="704850" y="3619500"/>
          <a:ext cx="18097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7</xdr:col>
      <xdr:colOff>28575</xdr:colOff>
      <xdr:row>38</xdr:row>
      <xdr:rowOff>0</xdr:rowOff>
    </xdr:from>
    <xdr:to>
      <xdr:col>7</xdr:col>
      <xdr:colOff>209550</xdr:colOff>
      <xdr:row>38</xdr:row>
      <xdr:rowOff>180975</xdr:rowOff>
    </xdr:to>
    <xdr:pic>
      <xdr:nvPicPr>
        <xdr:cNvPr id="85" name="図 2"/>
        <xdr:cNvPicPr>
          <a:picLocks noChangeAspect="1"/>
        </xdr:cNvPicPr>
      </xdr:nvPicPr>
      <xdr:blipFill>
        <a:blip xmlns:r="http://schemas.openxmlformats.org/officeDocument/2006/relationships" r:embed="rId5" cstate="print">
          <a:extLst>
            <a:ext uri="{28A0092B-C50C-407E-A947-70E740481C1C}">
              <a14:useLocalDpi xmlns="" xmlns:a14="http://schemas.microsoft.com/office/drawing/2010/main" val="0"/>
            </a:ext>
          </a:extLst>
        </a:blip>
        <a:srcRect/>
        <a:stretch>
          <a:fillRect/>
        </a:stretch>
      </xdr:blipFill>
      <xdr:spPr bwMode="auto">
        <a:xfrm>
          <a:off x="1628775" y="3619500"/>
          <a:ext cx="18097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39</xdr:row>
      <xdr:rowOff>95250</xdr:rowOff>
    </xdr:from>
    <xdr:to>
      <xdr:col>13</xdr:col>
      <xdr:colOff>171450</xdr:colOff>
      <xdr:row>39</xdr:row>
      <xdr:rowOff>95250</xdr:rowOff>
    </xdr:to>
    <xdr:cxnSp macro="">
      <xdr:nvCxnSpPr>
        <xdr:cNvPr id="86" name="直線コネクタ 142"/>
        <xdr:cNvCxnSpPr>
          <a:cxnSpLocks noChangeShapeType="1"/>
        </xdr:cNvCxnSpPr>
      </xdr:nvCxnSpPr>
      <xdr:spPr bwMode="auto">
        <a:xfrm>
          <a:off x="2638425" y="3905250"/>
          <a:ext cx="504825" cy="0"/>
        </a:xfrm>
        <a:prstGeom prst="line">
          <a:avLst/>
        </a:prstGeom>
        <a:noFill/>
        <a:ln w="107950" algn="ctr">
          <a:solidFill>
            <a:srgbClr val="7F7F7F"/>
          </a:solidFill>
          <a:round/>
          <a:headEnd/>
          <a:tailEnd/>
        </a:ln>
        <a:extLst>
          <a:ext uri="{909E8E84-426E-40DD-AFC4-6F175D3DCCD1}">
            <a14:hiddenFill xmlns=""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MutsuoK/Local%20Settings/Temporary%20Internet%20Files/Content.IE5/B1N3621N/&#21463;&#27880;&#26696;&#20214;&#35211;&#36890;&#12375;&#20462;&#27491;&#29256;07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_01_)%20&#29983;&#29987;&#31649;&#29702;/(04)%20&#22770;&#19978;&#20104;&#28204;&#65288;&#20104;&#31639;&#65289;/2008.07.08_&#65288;02&#65289;&#12304;&#21463;&#27880;&#26696;&#20214;&#12305;%20H20&#24180;&#24230;&#19979;&#26399;&#65288;7&#26376;&#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docs.live.net/Documents%20and%20Settings/MutsuoK/Local%20Settings/Temporary%20Internet%20Files/Content.IE5/RBX37HSW/&#21463;&#27880;&#26696;&#20214;&#35211;&#36890;&#12375;2007&#19979;&#26399;&#24535;&#264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Documents%20and%20Settings/MutsuoK/Local%20Settings/Temporary%20Internet%20Files/Content.IE5/YR6BADMJ/&#21463;&#27880;&#26696;&#20214;&#35211;&#36890;&#12375;12,%202006%20&#28023;&#228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Documents%20and%20Settings/MutsuoK/Local%20Settings/Temporary%20Internet%20Files/Content.IE5/YR6BADMJ/&#21942;&#26989;&#12487;-&#12479;&#12486;-&#12502;&#12523;&#23433;&#20117;%20H18.11&#264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Documents%20and%20Settings/MutsuoK/Local%20Settings/Temporary%20Internet%20Files/Content.IE5/YR6BADMJ/&#20013;&#26781;.&#21463;&#27880;&#26696;&#20214;&#35211;&#36890;&#12375;&#20462;&#27491;&#29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Documents%20and%20Settings/MutsuoK/Local%20Settings/Temporary%20Internet%20Files/Content.IE5/YR6BADMJ/&#21463;&#27880;&#26696;&#20214;&#35211;&#36890;&#12375;&#20462;&#27491;&#29256;.xlsABCDE.xls2006&#24180;&#65297;&#65298;&#26376;&#32013;&#26399;&#209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Documents%20and%20Settings/MutsuoK/Local%20Settings/Temporary%20Internet%20Files/Content.IE5/YR6BADMJ/&#21463;&#27880;&#26696;&#20214;&#35211;&#36890;&#12375;&#20462;&#27491;&#29256;061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Documents%20and%20Settings/MutsuoK/Local%20Settings/Temporary%20Internet%20Files/Content.IE5/YR6BADMJ/&#21463;&#27880;&#26696;&#20214;&#35211;&#36890;&#12375;&#20462;&#27491;&#29256;06,11,2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Documents%20and%20Settings/MutsuoK/Local%20Settings/Temporary%20Internet%20Files/Content.IE5/YR6BADMJ/&#21463;&#27880;&#26696;&#20214;&#35211;&#36890;&#12375;&#20462;&#27491;&#29256;(12&#26376;)&#2591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Documents%20and%20Settings/MutsuoK/Local%20Settings/Temporary%20Internet%20Files/Content.IE5/YR6BADMJ/&#21463;&#27880;&#26696;&#20214;&#35211;&#36890;&#12375;&#20462;&#27491;&#29256;12&#26376;&#31169;&#2099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元ﾃﾞｰﾀ"/>
      <sheetName val="機種"/>
      <sheetName val="営業"/>
      <sheetName val="担当"/>
      <sheetName val="客先"/>
      <sheetName val="ランク"/>
      <sheetName val="時期"/>
      <sheetName val="手配"/>
      <sheetName val="4月"/>
      <sheetName val="5月"/>
      <sheetName val="6月"/>
      <sheetName val="7月"/>
      <sheetName val="8月"/>
      <sheetName val="9月"/>
    </sheetNames>
    <sheetDataSet>
      <sheetData sheetId="0" refreshError="1"/>
      <sheetData sheetId="1" refreshError="1"/>
      <sheetData sheetId="2" refreshError="1">
        <row r="1">
          <cell r="A1" t="str">
            <v>本社営業</v>
          </cell>
        </row>
        <row r="2">
          <cell r="A2" t="str">
            <v>東海営業</v>
          </cell>
        </row>
        <row r="3">
          <cell r="A3" t="str">
            <v>大阪営業</v>
          </cell>
        </row>
        <row r="4">
          <cell r="A4" t="str">
            <v>海外営業</v>
          </cell>
        </row>
      </sheetData>
      <sheetData sheetId="3" refreshError="1"/>
      <sheetData sheetId="4" refreshError="1">
        <row r="1">
          <cell r="A1" t="str">
            <v>その他</v>
          </cell>
        </row>
        <row r="2">
          <cell r="A2" t="str">
            <v>TEL－AT</v>
          </cell>
        </row>
        <row r="3">
          <cell r="A3" t="str">
            <v>ｱﾙﾊﾞｯｸ</v>
          </cell>
        </row>
        <row r="4">
          <cell r="A4" t="str">
            <v>ｱﾈﾙﾊﾞ</v>
          </cell>
        </row>
        <row r="5">
          <cell r="A5" t="str">
            <v>日立国際</v>
          </cell>
        </row>
        <row r="6">
          <cell r="A6" t="str">
            <v>トッキ</v>
          </cell>
        </row>
        <row r="7">
          <cell r="A7" t="str">
            <v>日本ASM</v>
          </cell>
        </row>
        <row r="8">
          <cell r="A8" t="str">
            <v>NorCal</v>
          </cell>
        </row>
        <row r="9">
          <cell r="A9" t="str">
            <v>日立ﾊｲﾃｸ</v>
          </cell>
        </row>
        <row r="10">
          <cell r="A10" t="str">
            <v>HIT</v>
          </cell>
        </row>
        <row r="11">
          <cell r="A11" t="str">
            <v>ASM</v>
          </cell>
        </row>
        <row r="12">
          <cell r="A12" t="str">
            <v>KVT</v>
          </cell>
        </row>
        <row r="13">
          <cell r="A13" t="str">
            <v>YAC</v>
          </cell>
        </row>
        <row r="14">
          <cell r="A14" t="str">
            <v>ﾆﾁﾍﾞﾝﾊｲﾃｯｸ</v>
          </cell>
        </row>
        <row r="15">
          <cell r="A15" t="str">
            <v>芝浦ﾒｶ</v>
          </cell>
        </row>
        <row r="16">
          <cell r="A16" t="str">
            <v>ISTC</v>
          </cell>
        </row>
        <row r="17">
          <cell r="A17" t="str">
            <v>国際電気</v>
          </cell>
        </row>
        <row r="18">
          <cell r="A18" t="str">
            <v>巴商会</v>
          </cell>
        </row>
        <row r="19">
          <cell r="A19" t="str">
            <v>日本製鋼</v>
          </cell>
        </row>
        <row r="20">
          <cell r="A20" t="str">
            <v>ｳｲｯｸｽ</v>
          </cell>
        </row>
        <row r="21">
          <cell r="A21" t="str">
            <v>ＨＰＴ</v>
          </cell>
        </row>
        <row r="22">
          <cell r="A22" t="str">
            <v>IHI</v>
          </cell>
        </row>
        <row r="23">
          <cell r="A23" t="str">
            <v>三菱長崎</v>
          </cell>
        </row>
        <row r="24">
          <cell r="A24" t="str">
            <v>HyeonO</v>
          </cell>
        </row>
        <row r="25">
          <cell r="A25" t="str">
            <v>東芝浜川崎</v>
          </cell>
        </row>
        <row r="26">
          <cell r="A26" t="str">
            <v>神港電機</v>
          </cell>
        </row>
        <row r="27">
          <cell r="A27" t="str">
            <v>西芝電機</v>
          </cell>
        </row>
        <row r="28">
          <cell r="A28" t="str">
            <v>東芝京浜</v>
          </cell>
        </row>
        <row r="29">
          <cell r="A29" t="str">
            <v>ｲｰｱﾝﾄﾞﾟﾏｯｸ</v>
          </cell>
        </row>
        <row r="30">
          <cell r="A30" t="str">
            <v>黒川国際</v>
          </cell>
        </row>
        <row r="31">
          <cell r="A31" t="str">
            <v>益岡産業</v>
          </cell>
        </row>
        <row r="32">
          <cell r="A32" t="str">
            <v>ＡＭＪ</v>
          </cell>
        </row>
        <row r="33">
          <cell r="A33" t="str">
            <v>日立ＡＥ</v>
          </cell>
        </row>
        <row r="34">
          <cell r="A34" t="str">
            <v>岡野ﾊﾞﾙﾌﾞ</v>
          </cell>
        </row>
        <row r="35">
          <cell r="A35" t="str">
            <v>日本電子</v>
          </cell>
        </row>
        <row r="36">
          <cell r="A36" t="str">
            <v>東海精機</v>
          </cell>
        </row>
        <row r="37">
          <cell r="A37" t="str">
            <v>住友重機</v>
          </cell>
        </row>
        <row r="38">
          <cell r="A38" t="str">
            <v>三井造船</v>
          </cell>
        </row>
        <row r="39">
          <cell r="A39" t="str">
            <v>三菱神戸</v>
          </cell>
        </row>
        <row r="40">
          <cell r="A40" t="str">
            <v>三菱広島</v>
          </cell>
        </row>
        <row r="41">
          <cell r="A41" t="str">
            <v>三菱電機</v>
          </cell>
        </row>
        <row r="42">
          <cell r="A42" t="str">
            <v>長州産業</v>
          </cell>
        </row>
        <row r="43">
          <cell r="A43" t="str">
            <v>帝人</v>
          </cell>
        </row>
        <row r="44">
          <cell r="A44" t="str">
            <v>久門</v>
          </cell>
        </row>
        <row r="45">
          <cell r="A45" t="str">
            <v>神港精機</v>
          </cell>
        </row>
        <row r="46">
          <cell r="A46" t="str">
            <v>東レ</v>
          </cell>
        </row>
        <row r="47">
          <cell r="A47" t="str">
            <v>日立造船</v>
          </cell>
        </row>
        <row r="48">
          <cell r="A48" t="str">
            <v>日立事業所</v>
          </cell>
        </row>
        <row r="49">
          <cell r="A49" t="str">
            <v>日新電機</v>
          </cell>
        </row>
        <row r="50">
          <cell r="A50" t="str">
            <v>日立ｴﾝｼﾞ</v>
          </cell>
        </row>
        <row r="51">
          <cell r="A51" t="str">
            <v>東芝京浜</v>
          </cell>
        </row>
        <row r="52">
          <cell r="A52" t="str">
            <v>東芝府中</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課別売上纏め表"/>
      <sheetName val="課別受注・益纏め表"/>
      <sheetName val="元ﾃﾞｰﾀ(受注)"/>
      <sheetName val="機種"/>
      <sheetName val="営業"/>
      <sheetName val="担当"/>
      <sheetName val="客先"/>
      <sheetName val="ランク"/>
      <sheetName val="時期"/>
      <sheetName val="手配"/>
    </sheetNames>
    <sheetDataSet>
      <sheetData sheetId="0" refreshError="1"/>
      <sheetData sheetId="1" refreshError="1"/>
      <sheetData sheetId="2" refreshError="1"/>
      <sheetData sheetId="3"/>
      <sheetData sheetId="4">
        <row r="1">
          <cell r="A1" t="str">
            <v>本社営業</v>
          </cell>
        </row>
        <row r="2">
          <cell r="A2" t="str">
            <v>東海営業</v>
          </cell>
        </row>
        <row r="3">
          <cell r="A3" t="str">
            <v>大阪営業</v>
          </cell>
        </row>
        <row r="4">
          <cell r="A4" t="str">
            <v>海外営業</v>
          </cell>
        </row>
        <row r="5">
          <cell r="A5" t="str">
            <v>国内営業</v>
          </cell>
        </row>
      </sheetData>
      <sheetData sheetId="5"/>
      <sheetData sheetId="6"/>
      <sheetData sheetId="7"/>
      <sheetData sheetId="8"/>
      <sheetData sheetId="9"/>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元ﾃﾞｰﾀ"/>
      <sheetName val="機種"/>
      <sheetName val="営業"/>
      <sheetName val="担当"/>
      <sheetName val="客先"/>
      <sheetName val="ランク"/>
      <sheetName val="時期"/>
      <sheetName val="手配"/>
    </sheetNames>
    <sheetDataSet>
      <sheetData sheetId="0"/>
      <sheetData sheetId="1">
        <row r="1">
          <cell r="A1" t="str">
            <v>１合繊</v>
          </cell>
        </row>
        <row r="2">
          <cell r="A2" t="str">
            <v>２装置</v>
          </cell>
        </row>
        <row r="3">
          <cell r="A3" t="str">
            <v>３原子力</v>
          </cell>
        </row>
        <row r="4">
          <cell r="A4" t="str">
            <v>４電力</v>
          </cell>
        </row>
        <row r="5">
          <cell r="A5" t="str">
            <v>５真空</v>
          </cell>
        </row>
        <row r="6">
          <cell r="A6" t="str">
            <v>６RD</v>
          </cell>
        </row>
      </sheetData>
      <sheetData sheetId="2">
        <row r="1">
          <cell r="A1" t="str">
            <v>本社営業</v>
          </cell>
        </row>
        <row r="2">
          <cell r="A2" t="str">
            <v>東海営業</v>
          </cell>
        </row>
        <row r="3">
          <cell r="A3" t="str">
            <v>大阪営業</v>
          </cell>
        </row>
        <row r="4">
          <cell r="A4" t="str">
            <v>海外営業</v>
          </cell>
        </row>
      </sheetData>
      <sheetData sheetId="3">
        <row r="1">
          <cell r="A1" t="str">
            <v>礒崎4</v>
          </cell>
        </row>
        <row r="2">
          <cell r="A2" t="str">
            <v>志村4</v>
          </cell>
        </row>
      </sheetData>
      <sheetData sheetId="4">
        <row r="1">
          <cell r="A1" t="str">
            <v>その他</v>
          </cell>
        </row>
        <row r="2">
          <cell r="A2" t="str">
            <v>NorCal</v>
          </cell>
        </row>
        <row r="3">
          <cell r="A3" t="str">
            <v>KVT</v>
          </cell>
        </row>
        <row r="4">
          <cell r="A4" t="str">
            <v>B&amp;H</v>
          </cell>
        </row>
        <row r="5">
          <cell r="A5" t="str">
            <v>HyeonO</v>
          </cell>
        </row>
        <row r="6">
          <cell r="A6" t="str">
            <v>ATTO</v>
          </cell>
        </row>
        <row r="7">
          <cell r="A7" t="str">
            <v>PSK</v>
          </cell>
        </row>
        <row r="8">
          <cell r="A8" t="str">
            <v>IPS</v>
          </cell>
        </row>
        <row r="9">
          <cell r="A9" t="str">
            <v>Eugen</v>
          </cell>
        </row>
        <row r="10">
          <cell r="A10" t="str">
            <v>SEMES</v>
          </cell>
        </row>
        <row r="11">
          <cell r="A11" t="str">
            <v>DND</v>
          </cell>
        </row>
        <row r="12">
          <cell r="A12" t="str">
            <v>Kornic</v>
          </cell>
        </row>
        <row r="13">
          <cell r="A13" t="str">
            <v>AVACO</v>
          </cell>
        </row>
        <row r="14">
          <cell r="A14" t="str">
            <v>JEL</v>
          </cell>
        </row>
      </sheetData>
      <sheetData sheetId="5"/>
      <sheetData sheetId="6"/>
      <sheetData sheetId="7">
        <row r="1">
          <cell r="A1" t="str">
            <v>新規品</v>
          </cell>
        </row>
        <row r="2">
          <cell r="A2" t="str">
            <v>ﾘﾋﾟｰﾄ品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元ﾃﾞｰﾀ"/>
      <sheetName val="機種"/>
      <sheetName val="営業"/>
      <sheetName val="担当"/>
      <sheetName val="客先"/>
      <sheetName val="ランク"/>
      <sheetName val="時期"/>
      <sheetName val="手配"/>
    </sheetNames>
    <sheetDataSet>
      <sheetData sheetId="0" refreshError="1"/>
      <sheetData sheetId="1">
        <row r="1">
          <cell r="A1" t="str">
            <v>１合繊</v>
          </cell>
        </row>
        <row r="2">
          <cell r="A2" t="str">
            <v>２装置</v>
          </cell>
        </row>
        <row r="3">
          <cell r="A3" t="str">
            <v>３原子力</v>
          </cell>
        </row>
        <row r="4">
          <cell r="A4" t="str">
            <v>４電力</v>
          </cell>
        </row>
        <row r="5">
          <cell r="A5" t="str">
            <v>５真空</v>
          </cell>
        </row>
        <row r="6">
          <cell r="A6" t="str">
            <v>６RD</v>
          </cell>
        </row>
      </sheetData>
      <sheetData sheetId="2">
        <row r="1">
          <cell r="A1" t="str">
            <v>本社営業</v>
          </cell>
        </row>
        <row r="2">
          <cell r="A2" t="str">
            <v>東海営業</v>
          </cell>
        </row>
        <row r="3">
          <cell r="A3" t="str">
            <v>大阪営業</v>
          </cell>
        </row>
        <row r="4">
          <cell r="A4" t="str">
            <v>海外営業</v>
          </cell>
        </row>
      </sheetData>
      <sheetData sheetId="3">
        <row r="1">
          <cell r="A1" t="str">
            <v>礒崎4</v>
          </cell>
        </row>
        <row r="2">
          <cell r="A2" t="str">
            <v>志村4</v>
          </cell>
        </row>
      </sheetData>
      <sheetData sheetId="4">
        <row r="1">
          <cell r="A1" t="str">
            <v>その他</v>
          </cell>
        </row>
        <row r="2">
          <cell r="A2" t="str">
            <v>NorCal</v>
          </cell>
        </row>
        <row r="3">
          <cell r="A3" t="str">
            <v>KVT</v>
          </cell>
        </row>
        <row r="4">
          <cell r="A4" t="str">
            <v>B&amp;H</v>
          </cell>
        </row>
        <row r="5">
          <cell r="A5" t="str">
            <v>HyeonO</v>
          </cell>
        </row>
        <row r="6">
          <cell r="A6" t="str">
            <v>ATTO</v>
          </cell>
        </row>
        <row r="7">
          <cell r="A7" t="str">
            <v>PSK</v>
          </cell>
        </row>
        <row r="8">
          <cell r="A8" t="str">
            <v>IPS</v>
          </cell>
        </row>
        <row r="9">
          <cell r="A9" t="str">
            <v>Eugen</v>
          </cell>
        </row>
        <row r="10">
          <cell r="A10" t="str">
            <v>SEMES</v>
          </cell>
        </row>
        <row r="11">
          <cell r="A11" t="str">
            <v>DND</v>
          </cell>
        </row>
        <row r="12">
          <cell r="A12" t="str">
            <v>Kornic</v>
          </cell>
        </row>
        <row r="13">
          <cell r="A13" t="str">
            <v>AVACO</v>
          </cell>
        </row>
        <row r="14">
          <cell r="A14" t="str">
            <v>JEL</v>
          </cell>
        </row>
      </sheetData>
      <sheetData sheetId="5" refreshError="1"/>
      <sheetData sheetId="6">
        <row r="1">
          <cell r="A1">
            <v>38961</v>
          </cell>
        </row>
        <row r="2">
          <cell r="A2">
            <v>38991</v>
          </cell>
        </row>
        <row r="3">
          <cell r="A3">
            <v>39022</v>
          </cell>
        </row>
        <row r="4">
          <cell r="A4">
            <v>39052</v>
          </cell>
        </row>
        <row r="5">
          <cell r="A5">
            <v>39083</v>
          </cell>
        </row>
        <row r="6">
          <cell r="A6">
            <v>39114</v>
          </cell>
        </row>
        <row r="7">
          <cell r="A7">
            <v>39142</v>
          </cell>
        </row>
        <row r="8">
          <cell r="A8">
            <v>39173</v>
          </cell>
        </row>
        <row r="9">
          <cell r="A9">
            <v>39203</v>
          </cell>
        </row>
        <row r="10">
          <cell r="A10">
            <v>39234</v>
          </cell>
        </row>
        <row r="11">
          <cell r="A11">
            <v>39264</v>
          </cell>
        </row>
        <row r="12">
          <cell r="A12">
            <v>39295</v>
          </cell>
        </row>
        <row r="13">
          <cell r="A13">
            <v>39326</v>
          </cell>
        </row>
        <row r="14">
          <cell r="A14">
            <v>39356</v>
          </cell>
        </row>
        <row r="15">
          <cell r="A15">
            <v>39387</v>
          </cell>
        </row>
        <row r="16">
          <cell r="A16">
            <v>39417</v>
          </cell>
        </row>
        <row r="17">
          <cell r="A17">
            <v>39448</v>
          </cell>
        </row>
        <row r="18">
          <cell r="A18">
            <v>39479</v>
          </cell>
        </row>
        <row r="19">
          <cell r="A19">
            <v>39508</v>
          </cell>
        </row>
        <row r="20">
          <cell r="A20">
            <v>39539</v>
          </cell>
        </row>
        <row r="21">
          <cell r="A21">
            <v>39569</v>
          </cell>
        </row>
        <row r="22">
          <cell r="A22">
            <v>39600</v>
          </cell>
        </row>
        <row r="23">
          <cell r="A23">
            <v>39630</v>
          </cell>
        </row>
        <row r="24">
          <cell r="A24">
            <v>39661</v>
          </cell>
        </row>
      </sheetData>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元ﾃﾞｰﾀ"/>
      <sheetName val="機種"/>
      <sheetName val="営業"/>
      <sheetName val="担当"/>
      <sheetName val="客先"/>
      <sheetName val="ランク"/>
      <sheetName val="時期"/>
      <sheetName val="手配"/>
    </sheetNames>
    <sheetDataSet>
      <sheetData sheetId="0" refreshError="1"/>
      <sheetData sheetId="1">
        <row r="1">
          <cell r="A1" t="str">
            <v>１合繊</v>
          </cell>
        </row>
        <row r="2">
          <cell r="A2" t="str">
            <v>２装置</v>
          </cell>
        </row>
        <row r="3">
          <cell r="A3" t="str">
            <v>３原子力</v>
          </cell>
        </row>
        <row r="4">
          <cell r="A4" t="str">
            <v>４電力</v>
          </cell>
        </row>
        <row r="5">
          <cell r="A5" t="str">
            <v>５真空</v>
          </cell>
        </row>
        <row r="6">
          <cell r="A6" t="str">
            <v>６RD</v>
          </cell>
        </row>
      </sheetData>
      <sheetData sheetId="2" refreshError="1"/>
      <sheetData sheetId="3" refreshError="1"/>
      <sheetData sheetId="4" refreshError="1"/>
      <sheetData sheetId="5">
        <row r="1">
          <cell r="A1" t="str">
            <v>A</v>
          </cell>
        </row>
        <row r="2">
          <cell r="A2" t="str">
            <v>B</v>
          </cell>
        </row>
        <row r="3">
          <cell r="A3" t="str">
            <v>C</v>
          </cell>
        </row>
      </sheetData>
      <sheetData sheetId="6">
        <row r="1">
          <cell r="A1">
            <v>38961</v>
          </cell>
        </row>
        <row r="2">
          <cell r="A2">
            <v>38991</v>
          </cell>
        </row>
        <row r="3">
          <cell r="A3">
            <v>39022</v>
          </cell>
        </row>
        <row r="4">
          <cell r="A4">
            <v>39052</v>
          </cell>
        </row>
        <row r="5">
          <cell r="A5">
            <v>39083</v>
          </cell>
        </row>
        <row r="6">
          <cell r="A6">
            <v>39114</v>
          </cell>
        </row>
        <row r="7">
          <cell r="A7">
            <v>39142</v>
          </cell>
        </row>
        <row r="8">
          <cell r="A8">
            <v>39173</v>
          </cell>
        </row>
        <row r="9">
          <cell r="A9">
            <v>39203</v>
          </cell>
        </row>
        <row r="10">
          <cell r="A10">
            <v>39234</v>
          </cell>
        </row>
        <row r="11">
          <cell r="A11">
            <v>39264</v>
          </cell>
        </row>
        <row r="12">
          <cell r="A12">
            <v>39295</v>
          </cell>
        </row>
        <row r="13">
          <cell r="A13">
            <v>39326</v>
          </cell>
        </row>
        <row r="14">
          <cell r="A14">
            <v>39356</v>
          </cell>
        </row>
        <row r="15">
          <cell r="A15">
            <v>39387</v>
          </cell>
        </row>
        <row r="16">
          <cell r="A16">
            <v>39417</v>
          </cell>
        </row>
        <row r="17">
          <cell r="A17">
            <v>39448</v>
          </cell>
        </row>
        <row r="18">
          <cell r="A18">
            <v>39479</v>
          </cell>
        </row>
        <row r="19">
          <cell r="A19">
            <v>39508</v>
          </cell>
        </row>
        <row r="20">
          <cell r="A20">
            <v>39539</v>
          </cell>
        </row>
        <row r="21">
          <cell r="A21">
            <v>39569</v>
          </cell>
        </row>
        <row r="22">
          <cell r="A22">
            <v>39600</v>
          </cell>
        </row>
        <row r="23">
          <cell r="A23">
            <v>39630</v>
          </cell>
        </row>
        <row r="24">
          <cell r="A24">
            <v>39661</v>
          </cell>
        </row>
      </sheetData>
      <sheetData sheetId="7">
        <row r="1">
          <cell r="A1" t="str">
            <v>新規品</v>
          </cell>
        </row>
        <row r="2">
          <cell r="A2" t="str">
            <v>ﾘﾋﾟｰﾄ品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元ﾃﾞｰﾀ"/>
      <sheetName val="機種"/>
      <sheetName val="営業"/>
      <sheetName val="担当"/>
      <sheetName val="客先"/>
      <sheetName val="ランク"/>
      <sheetName val="時期"/>
      <sheetName val="手配"/>
    </sheetNames>
    <sheetDataSet>
      <sheetData sheetId="0" refreshError="1"/>
      <sheetData sheetId="1">
        <row r="1">
          <cell r="A1" t="str">
            <v>１合繊</v>
          </cell>
        </row>
        <row r="2">
          <cell r="A2" t="str">
            <v>２装置</v>
          </cell>
        </row>
        <row r="3">
          <cell r="A3" t="str">
            <v>３原子力</v>
          </cell>
        </row>
        <row r="4">
          <cell r="A4" t="str">
            <v>４電力</v>
          </cell>
        </row>
        <row r="5">
          <cell r="A5" t="str">
            <v>５真空</v>
          </cell>
        </row>
        <row r="6">
          <cell r="A6" t="str">
            <v>６RD</v>
          </cell>
        </row>
      </sheetData>
      <sheetData sheetId="2" refreshError="1"/>
      <sheetData sheetId="3" refreshError="1"/>
      <sheetData sheetId="4" refreshError="1"/>
      <sheetData sheetId="5">
        <row r="1">
          <cell r="A1" t="str">
            <v>A</v>
          </cell>
        </row>
        <row r="2">
          <cell r="A2" t="str">
            <v>B</v>
          </cell>
        </row>
        <row r="3">
          <cell r="A3" t="str">
            <v>C</v>
          </cell>
        </row>
      </sheetData>
      <sheetData sheetId="6">
        <row r="1">
          <cell r="A1">
            <v>38961</v>
          </cell>
        </row>
        <row r="2">
          <cell r="A2">
            <v>38991</v>
          </cell>
        </row>
        <row r="3">
          <cell r="A3">
            <v>39022</v>
          </cell>
        </row>
        <row r="4">
          <cell r="A4">
            <v>39052</v>
          </cell>
        </row>
        <row r="5">
          <cell r="A5">
            <v>39083</v>
          </cell>
        </row>
        <row r="6">
          <cell r="A6">
            <v>39114</v>
          </cell>
        </row>
        <row r="7">
          <cell r="A7">
            <v>39142</v>
          </cell>
        </row>
        <row r="8">
          <cell r="A8">
            <v>39173</v>
          </cell>
        </row>
        <row r="9">
          <cell r="A9">
            <v>39203</v>
          </cell>
        </row>
        <row r="10">
          <cell r="A10">
            <v>39234</v>
          </cell>
        </row>
        <row r="11">
          <cell r="A11">
            <v>39264</v>
          </cell>
        </row>
        <row r="12">
          <cell r="A12">
            <v>39295</v>
          </cell>
        </row>
        <row r="13">
          <cell r="A13">
            <v>39326</v>
          </cell>
        </row>
        <row r="14">
          <cell r="A14">
            <v>39356</v>
          </cell>
        </row>
        <row r="15">
          <cell r="A15">
            <v>39387</v>
          </cell>
        </row>
        <row r="16">
          <cell r="A16">
            <v>39417</v>
          </cell>
        </row>
        <row r="17">
          <cell r="A17">
            <v>39448</v>
          </cell>
        </row>
        <row r="18">
          <cell r="A18">
            <v>39479</v>
          </cell>
        </row>
        <row r="19">
          <cell r="A19">
            <v>39508</v>
          </cell>
        </row>
        <row r="20">
          <cell r="A20">
            <v>39539</v>
          </cell>
        </row>
        <row r="21">
          <cell r="A21">
            <v>39569</v>
          </cell>
        </row>
        <row r="22">
          <cell r="A22">
            <v>39600</v>
          </cell>
        </row>
        <row r="23">
          <cell r="A23">
            <v>39630</v>
          </cell>
        </row>
        <row r="24">
          <cell r="A24">
            <v>39661</v>
          </cell>
        </row>
      </sheetData>
      <sheetData sheetId="7">
        <row r="1">
          <cell r="A1" t="str">
            <v>新規品</v>
          </cell>
        </row>
        <row r="2">
          <cell r="A2" t="str">
            <v>ﾘﾋﾟｰﾄ品</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元ﾃﾞｰﾀ"/>
      <sheetName val="機種"/>
      <sheetName val="営業"/>
      <sheetName val="担当"/>
      <sheetName val="客先"/>
      <sheetName val="ランク"/>
      <sheetName val="時期"/>
      <sheetName val="手配"/>
    </sheetNames>
    <sheetDataSet>
      <sheetData sheetId="0" refreshError="1"/>
      <sheetData sheetId="1" refreshError="1"/>
      <sheetData sheetId="2">
        <row r="1">
          <cell r="A1" t="str">
            <v>本社営業</v>
          </cell>
        </row>
        <row r="2">
          <cell r="A2" t="str">
            <v>東海営業</v>
          </cell>
        </row>
        <row r="3">
          <cell r="A3" t="str">
            <v>大阪営業</v>
          </cell>
        </row>
        <row r="4">
          <cell r="A4" t="str">
            <v>海外営業</v>
          </cell>
        </row>
      </sheetData>
      <sheetData sheetId="3">
        <row r="1">
          <cell r="A1" t="str">
            <v>小松1</v>
          </cell>
        </row>
        <row r="2">
          <cell r="A2" t="str">
            <v>礒崎4</v>
          </cell>
        </row>
        <row r="3">
          <cell r="A3" t="str">
            <v>内田1</v>
          </cell>
        </row>
        <row r="4">
          <cell r="A4" t="str">
            <v>加藤2</v>
          </cell>
        </row>
        <row r="5">
          <cell r="A5" t="str">
            <v>安井3</v>
          </cell>
        </row>
        <row r="6">
          <cell r="A6" t="str">
            <v>志村4</v>
          </cell>
        </row>
        <row r="7">
          <cell r="A7" t="str">
            <v>遠藤1</v>
          </cell>
        </row>
        <row r="8">
          <cell r="A8" t="str">
            <v>鈴木1</v>
          </cell>
        </row>
        <row r="9">
          <cell r="A9" t="str">
            <v>神田1</v>
          </cell>
        </row>
        <row r="10">
          <cell r="A10" t="str">
            <v>中条1</v>
          </cell>
        </row>
        <row r="11">
          <cell r="A11" t="str">
            <v>塙  2</v>
          </cell>
        </row>
        <row r="12">
          <cell r="A12" t="str">
            <v>森川3</v>
          </cell>
        </row>
      </sheetData>
      <sheetData sheetId="4">
        <row r="1">
          <cell r="A1" t="str">
            <v>その他</v>
          </cell>
        </row>
        <row r="2">
          <cell r="A2" t="str">
            <v>TEL－AT</v>
          </cell>
        </row>
        <row r="3">
          <cell r="A3" t="str">
            <v>ｱﾙﾊﾞｯｸ</v>
          </cell>
        </row>
        <row r="4">
          <cell r="A4" t="str">
            <v>ｱﾈﾙﾊﾞ</v>
          </cell>
        </row>
        <row r="5">
          <cell r="A5" t="str">
            <v>日立国際</v>
          </cell>
        </row>
        <row r="6">
          <cell r="A6" t="str">
            <v>トッキ</v>
          </cell>
        </row>
        <row r="7">
          <cell r="A7" t="str">
            <v>日本ASM</v>
          </cell>
        </row>
        <row r="8">
          <cell r="A8" t="str">
            <v>NorCal</v>
          </cell>
        </row>
        <row r="9">
          <cell r="A9" t="str">
            <v>日立ﾊｲﾃｸ</v>
          </cell>
        </row>
        <row r="10">
          <cell r="A10" t="str">
            <v>HIT</v>
          </cell>
        </row>
        <row r="11">
          <cell r="A11" t="str">
            <v>ASM</v>
          </cell>
        </row>
        <row r="12">
          <cell r="A12" t="str">
            <v>KVT</v>
          </cell>
        </row>
        <row r="13">
          <cell r="A13" t="str">
            <v>YAC</v>
          </cell>
        </row>
        <row r="14">
          <cell r="A14" t="str">
            <v>ﾆﾁﾍﾞﾝﾊｲﾃｯｸ</v>
          </cell>
        </row>
        <row r="15">
          <cell r="A15" t="str">
            <v>芝浦ﾒｶ</v>
          </cell>
        </row>
        <row r="16">
          <cell r="A16" t="str">
            <v>ISTC</v>
          </cell>
        </row>
        <row r="17">
          <cell r="A17" t="str">
            <v>国際電気</v>
          </cell>
        </row>
        <row r="18">
          <cell r="A18" t="str">
            <v>巴商会</v>
          </cell>
        </row>
        <row r="19">
          <cell r="A19" t="str">
            <v>日本製鋼</v>
          </cell>
        </row>
        <row r="20">
          <cell r="A20" t="str">
            <v>ｳｲｯｸｽ</v>
          </cell>
        </row>
        <row r="21">
          <cell r="A21" t="str">
            <v>ＨＰＴ</v>
          </cell>
        </row>
        <row r="22">
          <cell r="A22" t="str">
            <v>IHI</v>
          </cell>
        </row>
        <row r="23">
          <cell r="A23" t="str">
            <v>三菱長崎</v>
          </cell>
        </row>
        <row r="24">
          <cell r="A24" t="str">
            <v>HyeonO</v>
          </cell>
        </row>
        <row r="25">
          <cell r="A25" t="str">
            <v>東芝浜川崎</v>
          </cell>
        </row>
        <row r="26">
          <cell r="A26" t="str">
            <v>神港電機</v>
          </cell>
        </row>
        <row r="27">
          <cell r="A27" t="str">
            <v>西芝電機</v>
          </cell>
        </row>
        <row r="28">
          <cell r="A28" t="str">
            <v>東芝京浜</v>
          </cell>
        </row>
        <row r="29">
          <cell r="A29" t="str">
            <v>ｲｰｱﾝﾄﾞﾟﾏｯｸ</v>
          </cell>
        </row>
        <row r="30">
          <cell r="A30" t="str">
            <v>黒川国際</v>
          </cell>
        </row>
        <row r="31">
          <cell r="A31" t="str">
            <v>益岡産業</v>
          </cell>
        </row>
        <row r="32">
          <cell r="A32" t="str">
            <v>ＡＭＪ</v>
          </cell>
        </row>
        <row r="33">
          <cell r="A33" t="str">
            <v>日立ＡＥ</v>
          </cell>
        </row>
        <row r="34">
          <cell r="A34" t="str">
            <v>岡野ﾊﾞﾙﾌﾞ</v>
          </cell>
        </row>
        <row r="35">
          <cell r="A35" t="str">
            <v>日本電子</v>
          </cell>
        </row>
        <row r="36">
          <cell r="A36" t="str">
            <v>東海精機</v>
          </cell>
        </row>
        <row r="37">
          <cell r="A37" t="str">
            <v>住友重機</v>
          </cell>
        </row>
        <row r="38">
          <cell r="A38" t="str">
            <v>三井造船</v>
          </cell>
        </row>
        <row r="39">
          <cell r="A39" t="str">
            <v>三菱神戸</v>
          </cell>
        </row>
        <row r="40">
          <cell r="A40" t="str">
            <v>三菱広島</v>
          </cell>
        </row>
        <row r="41">
          <cell r="A41" t="str">
            <v>三菱電機</v>
          </cell>
        </row>
        <row r="42">
          <cell r="A42" t="str">
            <v>長州産業</v>
          </cell>
        </row>
        <row r="43">
          <cell r="A43" t="str">
            <v>帝人</v>
          </cell>
        </row>
        <row r="44">
          <cell r="A44" t="str">
            <v>久門</v>
          </cell>
        </row>
        <row r="45">
          <cell r="A45" t="str">
            <v>神港精機</v>
          </cell>
        </row>
        <row r="46">
          <cell r="A46" t="str">
            <v>東レ</v>
          </cell>
        </row>
        <row r="47">
          <cell r="A47" t="str">
            <v>日立造船</v>
          </cell>
        </row>
        <row r="48">
          <cell r="A48" t="str">
            <v>日立事業所</v>
          </cell>
        </row>
        <row r="49">
          <cell r="A49" t="str">
            <v>日新電機</v>
          </cell>
        </row>
        <row r="50">
          <cell r="A50" t="str">
            <v>日立ｴﾝｼﾞ</v>
          </cell>
        </row>
      </sheetData>
      <sheetData sheetId="5">
        <row r="1">
          <cell r="A1" t="str">
            <v>A</v>
          </cell>
        </row>
        <row r="2">
          <cell r="A2" t="str">
            <v>B</v>
          </cell>
        </row>
        <row r="3">
          <cell r="A3" t="str">
            <v>C</v>
          </cell>
        </row>
      </sheetData>
      <sheetData sheetId="6">
        <row r="1">
          <cell r="A1">
            <v>38961</v>
          </cell>
        </row>
        <row r="2">
          <cell r="A2">
            <v>38991</v>
          </cell>
        </row>
        <row r="3">
          <cell r="A3">
            <v>39022</v>
          </cell>
        </row>
        <row r="4">
          <cell r="A4">
            <v>39052</v>
          </cell>
        </row>
        <row r="5">
          <cell r="A5">
            <v>39083</v>
          </cell>
        </row>
        <row r="6">
          <cell r="A6">
            <v>39114</v>
          </cell>
        </row>
        <row r="7">
          <cell r="A7">
            <v>39142</v>
          </cell>
        </row>
        <row r="8">
          <cell r="A8">
            <v>39173</v>
          </cell>
        </row>
        <row r="9">
          <cell r="A9">
            <v>39203</v>
          </cell>
        </row>
        <row r="10">
          <cell r="A10">
            <v>39234</v>
          </cell>
        </row>
        <row r="11">
          <cell r="A11">
            <v>39264</v>
          </cell>
        </row>
        <row r="12">
          <cell r="A12">
            <v>39295</v>
          </cell>
        </row>
        <row r="13">
          <cell r="A13">
            <v>39326</v>
          </cell>
        </row>
        <row r="14">
          <cell r="A14">
            <v>39356</v>
          </cell>
        </row>
        <row r="15">
          <cell r="A15">
            <v>39387</v>
          </cell>
        </row>
        <row r="16">
          <cell r="A16">
            <v>39417</v>
          </cell>
        </row>
        <row r="17">
          <cell r="A17">
            <v>39448</v>
          </cell>
        </row>
        <row r="18">
          <cell r="A18">
            <v>39479</v>
          </cell>
        </row>
        <row r="19">
          <cell r="A19">
            <v>39508</v>
          </cell>
        </row>
        <row r="20">
          <cell r="A20">
            <v>39539</v>
          </cell>
        </row>
        <row r="21">
          <cell r="A21">
            <v>39569</v>
          </cell>
        </row>
        <row r="22">
          <cell r="A22">
            <v>39600</v>
          </cell>
        </row>
        <row r="23">
          <cell r="A23">
            <v>39630</v>
          </cell>
        </row>
        <row r="24">
          <cell r="A24">
            <v>39661</v>
          </cell>
        </row>
      </sheetData>
      <sheetData sheetId="7">
        <row r="1">
          <cell r="A1" t="str">
            <v>新規品</v>
          </cell>
        </row>
        <row r="2">
          <cell r="A2" t="str">
            <v>ﾘﾋﾟｰﾄ品</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元ﾃﾞｰﾀ"/>
      <sheetName val="機種"/>
      <sheetName val="営業"/>
      <sheetName val="担当"/>
      <sheetName val="客先"/>
      <sheetName val="ランク"/>
      <sheetName val="時期"/>
      <sheetName val="手配"/>
      <sheetName val="元ﾃﾞｰﾀ (2)"/>
    </sheetNames>
    <sheetDataSet>
      <sheetData sheetId="0" refreshError="1"/>
      <sheetData sheetId="1">
        <row r="1">
          <cell r="A1" t="str">
            <v>１合繊</v>
          </cell>
        </row>
        <row r="2">
          <cell r="A2" t="str">
            <v>２装置</v>
          </cell>
        </row>
        <row r="3">
          <cell r="A3" t="str">
            <v>３原子力</v>
          </cell>
        </row>
        <row r="4">
          <cell r="A4" t="str">
            <v>４電力</v>
          </cell>
        </row>
        <row r="5">
          <cell r="A5" t="str">
            <v>５真空</v>
          </cell>
        </row>
        <row r="6">
          <cell r="A6" t="str">
            <v>６RD</v>
          </cell>
        </row>
      </sheetData>
      <sheetData sheetId="2">
        <row r="1">
          <cell r="A1" t="str">
            <v>本社営業</v>
          </cell>
        </row>
        <row r="2">
          <cell r="A2" t="str">
            <v>東海営業</v>
          </cell>
        </row>
        <row r="3">
          <cell r="A3" t="str">
            <v>大阪営業</v>
          </cell>
        </row>
        <row r="4">
          <cell r="A4" t="str">
            <v>海外営業</v>
          </cell>
        </row>
      </sheetData>
      <sheetData sheetId="3">
        <row r="1">
          <cell r="A1" t="str">
            <v>小松1</v>
          </cell>
        </row>
        <row r="2">
          <cell r="A2" t="str">
            <v>礒崎4</v>
          </cell>
        </row>
        <row r="3">
          <cell r="A3" t="str">
            <v>内田1</v>
          </cell>
        </row>
        <row r="4">
          <cell r="A4" t="str">
            <v>加藤2</v>
          </cell>
        </row>
        <row r="5">
          <cell r="A5" t="str">
            <v>安井3</v>
          </cell>
        </row>
        <row r="6">
          <cell r="A6" t="str">
            <v>志村4</v>
          </cell>
        </row>
        <row r="7">
          <cell r="A7" t="str">
            <v>遠藤1</v>
          </cell>
        </row>
        <row r="8">
          <cell r="A8" t="str">
            <v>鈴木1</v>
          </cell>
        </row>
        <row r="9">
          <cell r="A9" t="str">
            <v>神田1</v>
          </cell>
        </row>
        <row r="10">
          <cell r="A10" t="str">
            <v>中条1</v>
          </cell>
        </row>
        <row r="11">
          <cell r="A11" t="str">
            <v>塙  2</v>
          </cell>
        </row>
        <row r="12">
          <cell r="A12" t="str">
            <v>森川3</v>
          </cell>
        </row>
      </sheetData>
      <sheetData sheetId="4">
        <row r="1">
          <cell r="A1" t="str">
            <v>その他</v>
          </cell>
        </row>
        <row r="2">
          <cell r="A2" t="str">
            <v>TEL－AT</v>
          </cell>
        </row>
        <row r="3">
          <cell r="A3" t="str">
            <v>ｱﾙﾊﾞｯｸ</v>
          </cell>
        </row>
        <row r="4">
          <cell r="A4" t="str">
            <v>ｱﾈﾙﾊﾞ</v>
          </cell>
        </row>
        <row r="5">
          <cell r="A5" t="str">
            <v>日立国際</v>
          </cell>
        </row>
        <row r="6">
          <cell r="A6" t="str">
            <v>トッキ</v>
          </cell>
        </row>
        <row r="7">
          <cell r="A7" t="str">
            <v>日本ASM</v>
          </cell>
        </row>
        <row r="8">
          <cell r="A8" t="str">
            <v>NorCal</v>
          </cell>
        </row>
        <row r="9">
          <cell r="A9" t="str">
            <v>日立ﾊｲﾃｸ</v>
          </cell>
        </row>
        <row r="10">
          <cell r="A10" t="str">
            <v>HIT</v>
          </cell>
        </row>
        <row r="11">
          <cell r="A11" t="str">
            <v>ASM</v>
          </cell>
        </row>
        <row r="12">
          <cell r="A12" t="str">
            <v>KVT</v>
          </cell>
        </row>
        <row r="13">
          <cell r="A13" t="str">
            <v>YAC</v>
          </cell>
        </row>
        <row r="14">
          <cell r="A14" t="str">
            <v>ﾆﾁﾍﾞﾝﾊｲﾃｯｸ</v>
          </cell>
        </row>
        <row r="15">
          <cell r="A15" t="str">
            <v>芝浦ﾒｶ</v>
          </cell>
        </row>
        <row r="16">
          <cell r="A16" t="str">
            <v>ISTC</v>
          </cell>
        </row>
        <row r="17">
          <cell r="A17" t="str">
            <v>国際電気</v>
          </cell>
        </row>
        <row r="18">
          <cell r="A18" t="str">
            <v>巴商会</v>
          </cell>
        </row>
        <row r="19">
          <cell r="A19" t="str">
            <v>日本製鋼</v>
          </cell>
        </row>
        <row r="20">
          <cell r="A20" t="str">
            <v>ｳｲｯｸｽ</v>
          </cell>
        </row>
        <row r="21">
          <cell r="A21" t="str">
            <v>ＨＰＴ</v>
          </cell>
        </row>
        <row r="22">
          <cell r="A22" t="str">
            <v>IHI</v>
          </cell>
        </row>
        <row r="23">
          <cell r="A23" t="str">
            <v>三菱長崎</v>
          </cell>
        </row>
        <row r="24">
          <cell r="A24" t="str">
            <v>HyeonO</v>
          </cell>
        </row>
        <row r="25">
          <cell r="A25" t="str">
            <v>東芝浜川崎</v>
          </cell>
        </row>
        <row r="26">
          <cell r="A26" t="str">
            <v>神港電機</v>
          </cell>
        </row>
        <row r="27">
          <cell r="A27" t="str">
            <v>西芝電機</v>
          </cell>
        </row>
        <row r="28">
          <cell r="A28" t="str">
            <v>東芝京浜</v>
          </cell>
        </row>
        <row r="29">
          <cell r="A29" t="str">
            <v>ｲｰｱﾝﾄﾞﾟﾏｯｸ</v>
          </cell>
        </row>
        <row r="30">
          <cell r="A30" t="str">
            <v>黒川国際</v>
          </cell>
        </row>
        <row r="31">
          <cell r="A31" t="str">
            <v>益岡産業</v>
          </cell>
        </row>
        <row r="32">
          <cell r="A32" t="str">
            <v>ＡＭＪ</v>
          </cell>
        </row>
        <row r="33">
          <cell r="A33" t="str">
            <v>日立ＡＥ</v>
          </cell>
        </row>
        <row r="34">
          <cell r="A34" t="str">
            <v>岡野ﾊﾞﾙﾌﾞ</v>
          </cell>
        </row>
        <row r="35">
          <cell r="A35" t="str">
            <v>日本電子</v>
          </cell>
        </row>
        <row r="36">
          <cell r="A36" t="str">
            <v>東海精機</v>
          </cell>
        </row>
        <row r="37">
          <cell r="A37" t="str">
            <v>住友重機</v>
          </cell>
        </row>
        <row r="38">
          <cell r="A38" t="str">
            <v>三井造船</v>
          </cell>
        </row>
        <row r="39">
          <cell r="A39" t="str">
            <v>三菱神戸</v>
          </cell>
        </row>
        <row r="40">
          <cell r="A40" t="str">
            <v>三菱広島</v>
          </cell>
        </row>
        <row r="41">
          <cell r="A41" t="str">
            <v>三菱電機</v>
          </cell>
        </row>
        <row r="42">
          <cell r="A42" t="str">
            <v>長州産業</v>
          </cell>
        </row>
        <row r="43">
          <cell r="A43" t="str">
            <v>帝人</v>
          </cell>
        </row>
        <row r="44">
          <cell r="A44" t="str">
            <v>久門</v>
          </cell>
        </row>
        <row r="45">
          <cell r="A45" t="str">
            <v>神港精機</v>
          </cell>
        </row>
        <row r="46">
          <cell r="A46" t="str">
            <v>東レ</v>
          </cell>
        </row>
        <row r="47">
          <cell r="A47" t="str">
            <v>日立造船</v>
          </cell>
        </row>
        <row r="48">
          <cell r="A48" t="str">
            <v>日立事業所</v>
          </cell>
        </row>
        <row r="49">
          <cell r="A49" t="str">
            <v>日新電機</v>
          </cell>
        </row>
        <row r="50">
          <cell r="A50" t="str">
            <v>日立ｴﾝｼﾞ</v>
          </cell>
        </row>
        <row r="51">
          <cell r="A51" t="str">
            <v>東芝京浜</v>
          </cell>
        </row>
        <row r="52">
          <cell r="A52" t="str">
            <v>東芝府中</v>
          </cell>
        </row>
      </sheetData>
      <sheetData sheetId="5">
        <row r="1">
          <cell r="A1" t="str">
            <v>A</v>
          </cell>
        </row>
        <row r="2">
          <cell r="A2" t="str">
            <v>B</v>
          </cell>
        </row>
        <row r="3">
          <cell r="A3" t="str">
            <v>C</v>
          </cell>
        </row>
      </sheetData>
      <sheetData sheetId="6" refreshError="1"/>
      <sheetData sheetId="7" refreshError="1"/>
      <sheetData sheetId="8"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元ﾃﾞｰﾀ"/>
      <sheetName val="機種"/>
      <sheetName val="営業"/>
      <sheetName val="担当"/>
      <sheetName val="客先"/>
      <sheetName val="ランク"/>
      <sheetName val="時期"/>
      <sheetName val="手配"/>
    </sheetNames>
    <sheetDataSet>
      <sheetData sheetId="0" refreshError="1"/>
      <sheetData sheetId="1" refreshError="1"/>
      <sheetData sheetId="2" refreshError="1"/>
      <sheetData sheetId="3" refreshError="1"/>
      <sheetData sheetId="4">
        <row r="1">
          <cell r="A1" t="str">
            <v>その他</v>
          </cell>
        </row>
        <row r="2">
          <cell r="A2" t="str">
            <v>TEL－AT</v>
          </cell>
        </row>
        <row r="3">
          <cell r="A3" t="str">
            <v>ｱﾙﾊﾞｯｸ</v>
          </cell>
        </row>
        <row r="4">
          <cell r="A4" t="str">
            <v>ｱﾈﾙﾊﾞ</v>
          </cell>
        </row>
        <row r="5">
          <cell r="A5" t="str">
            <v>日立国際</v>
          </cell>
        </row>
        <row r="6">
          <cell r="A6" t="str">
            <v>トッキ</v>
          </cell>
        </row>
        <row r="7">
          <cell r="A7" t="str">
            <v>日本ASM</v>
          </cell>
        </row>
        <row r="8">
          <cell r="A8" t="str">
            <v>NorCal</v>
          </cell>
        </row>
        <row r="9">
          <cell r="A9" t="str">
            <v>日立ﾊｲﾃｸ</v>
          </cell>
        </row>
        <row r="10">
          <cell r="A10" t="str">
            <v>HIT</v>
          </cell>
        </row>
        <row r="11">
          <cell r="A11" t="str">
            <v>ASM</v>
          </cell>
        </row>
        <row r="12">
          <cell r="A12" t="str">
            <v>KVT</v>
          </cell>
        </row>
        <row r="13">
          <cell r="A13" t="str">
            <v>YAC</v>
          </cell>
        </row>
        <row r="14">
          <cell r="A14" t="str">
            <v>ﾆﾁﾍﾞﾝﾊｲﾃｯｸ</v>
          </cell>
        </row>
        <row r="15">
          <cell r="A15" t="str">
            <v>芝浦ﾒｶ</v>
          </cell>
        </row>
        <row r="16">
          <cell r="A16" t="str">
            <v>ISTC</v>
          </cell>
        </row>
        <row r="17">
          <cell r="A17" t="str">
            <v>国際電気</v>
          </cell>
        </row>
        <row r="18">
          <cell r="A18" t="str">
            <v>巴商会</v>
          </cell>
        </row>
        <row r="19">
          <cell r="A19" t="str">
            <v>日本製鋼</v>
          </cell>
        </row>
        <row r="20">
          <cell r="A20" t="str">
            <v>ｳｲｯｸｽ</v>
          </cell>
        </row>
        <row r="21">
          <cell r="A21" t="str">
            <v>ＨＰＴ</v>
          </cell>
        </row>
        <row r="22">
          <cell r="A22" t="str">
            <v>IHI</v>
          </cell>
        </row>
        <row r="23">
          <cell r="A23" t="str">
            <v>三菱長崎</v>
          </cell>
        </row>
        <row r="24">
          <cell r="A24" t="str">
            <v>HyeonO</v>
          </cell>
        </row>
        <row r="25">
          <cell r="A25" t="str">
            <v>東芝浜川崎</v>
          </cell>
        </row>
        <row r="26">
          <cell r="A26" t="str">
            <v>神港電機</v>
          </cell>
        </row>
        <row r="27">
          <cell r="A27" t="str">
            <v>西芝電機</v>
          </cell>
        </row>
        <row r="28">
          <cell r="A28" t="str">
            <v>東芝京浜</v>
          </cell>
        </row>
        <row r="29">
          <cell r="A29" t="str">
            <v>ｲｰｱﾝﾄﾞﾟﾏｯｸ</v>
          </cell>
        </row>
        <row r="30">
          <cell r="A30" t="str">
            <v>黒川国際</v>
          </cell>
        </row>
        <row r="31">
          <cell r="A31" t="str">
            <v>益岡産業</v>
          </cell>
        </row>
        <row r="32">
          <cell r="A32" t="str">
            <v>ＡＭＪ</v>
          </cell>
        </row>
        <row r="33">
          <cell r="A33" t="str">
            <v>日立ＡＥ</v>
          </cell>
        </row>
        <row r="34">
          <cell r="A34" t="str">
            <v>岡野ﾊﾞﾙﾌﾞ</v>
          </cell>
        </row>
        <row r="35">
          <cell r="A35" t="str">
            <v>日本電子</v>
          </cell>
        </row>
        <row r="36">
          <cell r="A36" t="str">
            <v>東海精機</v>
          </cell>
        </row>
        <row r="37">
          <cell r="A37" t="str">
            <v>住友重機</v>
          </cell>
        </row>
        <row r="38">
          <cell r="A38" t="str">
            <v>三井造船</v>
          </cell>
        </row>
        <row r="39">
          <cell r="A39" t="str">
            <v>三菱神戸</v>
          </cell>
        </row>
        <row r="40">
          <cell r="A40" t="str">
            <v>三菱広島</v>
          </cell>
        </row>
        <row r="41">
          <cell r="A41" t="str">
            <v>三菱電機</v>
          </cell>
        </row>
        <row r="42">
          <cell r="A42" t="str">
            <v>長州産業</v>
          </cell>
        </row>
        <row r="43">
          <cell r="A43" t="str">
            <v>帝人</v>
          </cell>
        </row>
        <row r="44">
          <cell r="A44" t="str">
            <v>久門</v>
          </cell>
        </row>
        <row r="45">
          <cell r="A45" t="str">
            <v>神港精機</v>
          </cell>
        </row>
        <row r="46">
          <cell r="A46" t="str">
            <v>東レ</v>
          </cell>
        </row>
        <row r="47">
          <cell r="A47" t="str">
            <v>日立造船</v>
          </cell>
        </row>
        <row r="48">
          <cell r="A48" t="str">
            <v>日立事業所</v>
          </cell>
        </row>
        <row r="49">
          <cell r="A49" t="str">
            <v>日新電機</v>
          </cell>
        </row>
        <row r="50">
          <cell r="A50" t="str">
            <v>日立ｴﾝｼﾞ</v>
          </cell>
        </row>
      </sheetData>
      <sheetData sheetId="5">
        <row r="1">
          <cell r="A1" t="str">
            <v>A</v>
          </cell>
        </row>
        <row r="2">
          <cell r="A2" t="str">
            <v>B</v>
          </cell>
        </row>
        <row r="3">
          <cell r="A3" t="str">
            <v>C</v>
          </cell>
        </row>
      </sheetData>
      <sheetData sheetId="6" refreshError="1"/>
      <sheetData sheetId="7">
        <row r="1">
          <cell r="A1" t="str">
            <v>新規品</v>
          </cell>
        </row>
        <row r="2">
          <cell r="A2" t="str">
            <v>ﾘﾋﾟｰﾄ品</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元ﾃﾞｰﾀ"/>
      <sheetName val="機種"/>
      <sheetName val="営業"/>
      <sheetName val="担当"/>
      <sheetName val="客先"/>
      <sheetName val="ランク"/>
      <sheetName val="時期"/>
      <sheetName val="手配"/>
    </sheetNames>
    <sheetDataSet>
      <sheetData sheetId="0" refreshError="1"/>
      <sheetData sheetId="1">
        <row r="1">
          <cell r="A1" t="str">
            <v>１合繊</v>
          </cell>
        </row>
        <row r="2">
          <cell r="A2" t="str">
            <v>２装置</v>
          </cell>
        </row>
        <row r="3">
          <cell r="A3" t="str">
            <v>３原子力</v>
          </cell>
        </row>
        <row r="4">
          <cell r="A4" t="str">
            <v>４電力</v>
          </cell>
        </row>
        <row r="5">
          <cell r="A5" t="str">
            <v>５真空</v>
          </cell>
        </row>
        <row r="6">
          <cell r="A6" t="str">
            <v>６RD</v>
          </cell>
        </row>
      </sheetData>
      <sheetData sheetId="2">
        <row r="1">
          <cell r="A1" t="str">
            <v>本社営業</v>
          </cell>
        </row>
        <row r="2">
          <cell r="A2" t="str">
            <v>東海営業</v>
          </cell>
        </row>
        <row r="3">
          <cell r="A3" t="str">
            <v>大阪営業</v>
          </cell>
        </row>
        <row r="4">
          <cell r="A4" t="str">
            <v>海外営業</v>
          </cell>
        </row>
      </sheetData>
      <sheetData sheetId="3">
        <row r="1">
          <cell r="A1" t="str">
            <v>小松1</v>
          </cell>
        </row>
        <row r="2">
          <cell r="A2" t="str">
            <v>礒崎4</v>
          </cell>
        </row>
        <row r="3">
          <cell r="A3" t="str">
            <v>内田1</v>
          </cell>
        </row>
        <row r="4">
          <cell r="A4" t="str">
            <v>加藤2</v>
          </cell>
        </row>
        <row r="5">
          <cell r="A5" t="str">
            <v>安井3</v>
          </cell>
        </row>
        <row r="6">
          <cell r="A6" t="str">
            <v>志村4</v>
          </cell>
        </row>
        <row r="7">
          <cell r="A7" t="str">
            <v>遠藤1</v>
          </cell>
        </row>
        <row r="8">
          <cell r="A8" t="str">
            <v>鈴木1</v>
          </cell>
        </row>
        <row r="9">
          <cell r="A9" t="str">
            <v>神田1</v>
          </cell>
        </row>
        <row r="10">
          <cell r="A10" t="str">
            <v>中条1</v>
          </cell>
        </row>
        <row r="11">
          <cell r="A11" t="str">
            <v>塙  2</v>
          </cell>
        </row>
        <row r="12">
          <cell r="A12" t="str">
            <v>森川3</v>
          </cell>
        </row>
      </sheetData>
      <sheetData sheetId="4">
        <row r="1">
          <cell r="A1" t="str">
            <v>その他</v>
          </cell>
        </row>
        <row r="2">
          <cell r="A2" t="str">
            <v>TEL－AT</v>
          </cell>
        </row>
        <row r="3">
          <cell r="A3" t="str">
            <v>ｱﾙﾊﾞｯｸ</v>
          </cell>
        </row>
        <row r="4">
          <cell r="A4" t="str">
            <v>ｱﾈﾙﾊﾞ</v>
          </cell>
        </row>
        <row r="5">
          <cell r="A5" t="str">
            <v>日立国際</v>
          </cell>
        </row>
        <row r="6">
          <cell r="A6" t="str">
            <v>トッキ</v>
          </cell>
        </row>
        <row r="7">
          <cell r="A7" t="str">
            <v>日本ASM</v>
          </cell>
        </row>
        <row r="8">
          <cell r="A8" t="str">
            <v>NorCal</v>
          </cell>
        </row>
        <row r="9">
          <cell r="A9" t="str">
            <v>日立ﾊｲﾃｸ</v>
          </cell>
        </row>
        <row r="10">
          <cell r="A10" t="str">
            <v>HIT</v>
          </cell>
        </row>
        <row r="11">
          <cell r="A11" t="str">
            <v>ASM</v>
          </cell>
        </row>
        <row r="12">
          <cell r="A12" t="str">
            <v>KVT</v>
          </cell>
        </row>
        <row r="13">
          <cell r="A13" t="str">
            <v>YAC</v>
          </cell>
        </row>
        <row r="14">
          <cell r="A14" t="str">
            <v>ﾆﾁﾍﾞﾝﾊｲﾃｯｸ</v>
          </cell>
        </row>
        <row r="15">
          <cell r="A15" t="str">
            <v>芝浦ﾒｶ</v>
          </cell>
        </row>
        <row r="16">
          <cell r="A16" t="str">
            <v>ISTC</v>
          </cell>
        </row>
        <row r="17">
          <cell r="A17" t="str">
            <v>国際電気</v>
          </cell>
        </row>
        <row r="18">
          <cell r="A18" t="str">
            <v>巴商会</v>
          </cell>
        </row>
        <row r="19">
          <cell r="A19" t="str">
            <v>日本製鋼</v>
          </cell>
        </row>
        <row r="20">
          <cell r="A20" t="str">
            <v>ｳｲｯｸｽ</v>
          </cell>
        </row>
        <row r="21">
          <cell r="A21" t="str">
            <v>ＨＰＴ</v>
          </cell>
        </row>
        <row r="22">
          <cell r="A22" t="str">
            <v>IHI</v>
          </cell>
        </row>
        <row r="23">
          <cell r="A23" t="str">
            <v>三菱長崎</v>
          </cell>
        </row>
        <row r="24">
          <cell r="A24" t="str">
            <v>HyeonO</v>
          </cell>
        </row>
        <row r="25">
          <cell r="A25" t="str">
            <v>東芝浜川崎</v>
          </cell>
        </row>
        <row r="26">
          <cell r="A26" t="str">
            <v>神港電機</v>
          </cell>
        </row>
        <row r="27">
          <cell r="A27" t="str">
            <v>西芝電機</v>
          </cell>
        </row>
        <row r="28">
          <cell r="A28" t="str">
            <v>東芝京浜</v>
          </cell>
        </row>
        <row r="29">
          <cell r="A29" t="str">
            <v>ｲｰｱﾝﾄﾞﾟﾏｯｸ</v>
          </cell>
        </row>
        <row r="30">
          <cell r="A30" t="str">
            <v>黒川国際</v>
          </cell>
        </row>
        <row r="31">
          <cell r="A31" t="str">
            <v>益岡産業</v>
          </cell>
        </row>
        <row r="32">
          <cell r="A32" t="str">
            <v>ＡＭＪ</v>
          </cell>
        </row>
        <row r="33">
          <cell r="A33" t="str">
            <v>日立ＡＥ</v>
          </cell>
        </row>
        <row r="34">
          <cell r="A34" t="str">
            <v>岡野ﾊﾞﾙﾌﾞ</v>
          </cell>
        </row>
        <row r="35">
          <cell r="A35" t="str">
            <v>日本電子</v>
          </cell>
        </row>
        <row r="36">
          <cell r="A36" t="str">
            <v>東海精機</v>
          </cell>
        </row>
        <row r="37">
          <cell r="A37" t="str">
            <v>住友重機</v>
          </cell>
        </row>
        <row r="38">
          <cell r="A38" t="str">
            <v>三井造船</v>
          </cell>
        </row>
        <row r="39">
          <cell r="A39" t="str">
            <v>三菱神戸</v>
          </cell>
        </row>
        <row r="40">
          <cell r="A40" t="str">
            <v>三菱広島</v>
          </cell>
        </row>
        <row r="41">
          <cell r="A41" t="str">
            <v>三菱電機</v>
          </cell>
        </row>
        <row r="42">
          <cell r="A42" t="str">
            <v>長州産業</v>
          </cell>
        </row>
        <row r="43">
          <cell r="A43" t="str">
            <v>帝人</v>
          </cell>
        </row>
        <row r="44">
          <cell r="A44" t="str">
            <v>久門</v>
          </cell>
        </row>
        <row r="45">
          <cell r="A45" t="str">
            <v>神港精機</v>
          </cell>
        </row>
        <row r="46">
          <cell r="A46" t="str">
            <v>東レ</v>
          </cell>
        </row>
        <row r="47">
          <cell r="A47" t="str">
            <v>日立造船</v>
          </cell>
        </row>
        <row r="48">
          <cell r="A48" t="str">
            <v>日立事業所</v>
          </cell>
        </row>
        <row r="49">
          <cell r="A49" t="str">
            <v>日新電機</v>
          </cell>
        </row>
        <row r="50">
          <cell r="A50" t="str">
            <v>日立ｴﾝｼﾞ</v>
          </cell>
        </row>
      </sheetData>
      <sheetData sheetId="5">
        <row r="1">
          <cell r="A1" t="str">
            <v>A</v>
          </cell>
        </row>
        <row r="2">
          <cell r="A2" t="str">
            <v>B</v>
          </cell>
        </row>
        <row r="3">
          <cell r="A3" t="str">
            <v>C</v>
          </cell>
        </row>
      </sheetData>
      <sheetData sheetId="6">
        <row r="1">
          <cell r="A1">
            <v>38961</v>
          </cell>
        </row>
        <row r="2">
          <cell r="A2">
            <v>38991</v>
          </cell>
        </row>
        <row r="3">
          <cell r="A3">
            <v>39022</v>
          </cell>
        </row>
        <row r="4">
          <cell r="A4">
            <v>39052</v>
          </cell>
        </row>
        <row r="5">
          <cell r="A5">
            <v>39083</v>
          </cell>
        </row>
        <row r="6">
          <cell r="A6">
            <v>39114</v>
          </cell>
        </row>
        <row r="7">
          <cell r="A7">
            <v>39142</v>
          </cell>
        </row>
        <row r="8">
          <cell r="A8">
            <v>39173</v>
          </cell>
        </row>
        <row r="9">
          <cell r="A9">
            <v>39203</v>
          </cell>
        </row>
        <row r="10">
          <cell r="A10">
            <v>39234</v>
          </cell>
        </row>
        <row r="11">
          <cell r="A11">
            <v>39264</v>
          </cell>
        </row>
        <row r="12">
          <cell r="A12">
            <v>39295</v>
          </cell>
        </row>
        <row r="13">
          <cell r="A13">
            <v>39326</v>
          </cell>
        </row>
        <row r="14">
          <cell r="A14">
            <v>39356</v>
          </cell>
        </row>
        <row r="15">
          <cell r="A15">
            <v>39387</v>
          </cell>
        </row>
        <row r="16">
          <cell r="A16">
            <v>39417</v>
          </cell>
        </row>
        <row r="17">
          <cell r="A17">
            <v>39448</v>
          </cell>
        </row>
        <row r="18">
          <cell r="A18">
            <v>39479</v>
          </cell>
        </row>
        <row r="19">
          <cell r="A19">
            <v>39508</v>
          </cell>
        </row>
        <row r="20">
          <cell r="A20">
            <v>39539</v>
          </cell>
        </row>
        <row r="21">
          <cell r="A21">
            <v>39569</v>
          </cell>
        </row>
        <row r="22">
          <cell r="A22">
            <v>39600</v>
          </cell>
        </row>
        <row r="23">
          <cell r="A23">
            <v>39630</v>
          </cell>
        </row>
        <row r="24">
          <cell r="A24">
            <v>39661</v>
          </cell>
        </row>
      </sheetData>
      <sheetData sheetId="7">
        <row r="1">
          <cell r="A1" t="str">
            <v>新規品</v>
          </cell>
        </row>
        <row r="2">
          <cell r="A2" t="str">
            <v>ﾘﾋﾟｰﾄ品</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元ﾃﾞｰﾀ"/>
      <sheetName val="機種"/>
      <sheetName val="営業"/>
      <sheetName val="担当"/>
      <sheetName val="客先"/>
      <sheetName val="ランク"/>
      <sheetName val="時期"/>
      <sheetName val="手配"/>
    </sheetNames>
    <sheetDataSet>
      <sheetData sheetId="0"/>
      <sheetData sheetId="1"/>
      <sheetData sheetId="2">
        <row r="1">
          <cell r="A1" t="str">
            <v>本社営業</v>
          </cell>
        </row>
        <row r="2">
          <cell r="A2" t="str">
            <v>東海営業</v>
          </cell>
        </row>
        <row r="3">
          <cell r="A3" t="str">
            <v>大阪営業</v>
          </cell>
        </row>
        <row r="4">
          <cell r="A4" t="str">
            <v>海外営業</v>
          </cell>
        </row>
      </sheetData>
      <sheetData sheetId="3"/>
      <sheetData sheetId="4"/>
      <sheetData sheetId="5">
        <row r="1">
          <cell r="A1" t="str">
            <v>A</v>
          </cell>
        </row>
        <row r="2">
          <cell r="A2" t="str">
            <v>B</v>
          </cell>
        </row>
        <row r="3">
          <cell r="A3" t="str">
            <v>C</v>
          </cell>
        </row>
      </sheetData>
      <sheetData sheetId="6"/>
      <sheetData sheetId="7">
        <row r="1">
          <cell r="A1" t="str">
            <v>新規品</v>
          </cell>
        </row>
        <row r="2">
          <cell r="A2" t="str">
            <v>ﾘﾋﾟｰﾄ品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A1:N55"/>
  <sheetViews>
    <sheetView zoomScaleNormal="100" zoomScaleSheetLayoutView="75" workbookViewId="0">
      <selection activeCell="A3" sqref="A3"/>
    </sheetView>
  </sheetViews>
  <sheetFormatPr defaultColWidth="8.625" defaultRowHeight="24" customHeight="1"/>
  <cols>
    <col min="1" max="2" width="8.625" style="333" customWidth="1"/>
    <col min="3" max="3" width="8.625" style="343" customWidth="1"/>
    <col min="4" max="4" width="8.625" style="333" customWidth="1"/>
    <col min="5" max="5" width="8.625" style="332" customWidth="1"/>
    <col min="6" max="9" width="8.625" style="333"/>
    <col min="10" max="10" width="7.75" style="333" customWidth="1"/>
    <col min="11" max="256" width="8.625" style="333"/>
    <col min="257" max="261" width="8.625" style="333" customWidth="1"/>
    <col min="262" max="265" width="8.625" style="333"/>
    <col min="266" max="266" width="7.75" style="333" customWidth="1"/>
    <col min="267" max="512" width="8.625" style="333"/>
    <col min="513" max="517" width="8.625" style="333" customWidth="1"/>
    <col min="518" max="521" width="8.625" style="333"/>
    <col min="522" max="522" width="7.75" style="333" customWidth="1"/>
    <col min="523" max="768" width="8.625" style="333"/>
    <col min="769" max="773" width="8.625" style="333" customWidth="1"/>
    <col min="774" max="777" width="8.625" style="333"/>
    <col min="778" max="778" width="7.75" style="333" customWidth="1"/>
    <col min="779" max="1024" width="8.625" style="333"/>
    <col min="1025" max="1029" width="8.625" style="333" customWidth="1"/>
    <col min="1030" max="1033" width="8.625" style="333"/>
    <col min="1034" max="1034" width="7.75" style="333" customWidth="1"/>
    <col min="1035" max="1280" width="8.625" style="333"/>
    <col min="1281" max="1285" width="8.625" style="333" customWidth="1"/>
    <col min="1286" max="1289" width="8.625" style="333"/>
    <col min="1290" max="1290" width="7.75" style="333" customWidth="1"/>
    <col min="1291" max="1536" width="8.625" style="333"/>
    <col min="1537" max="1541" width="8.625" style="333" customWidth="1"/>
    <col min="1542" max="1545" width="8.625" style="333"/>
    <col min="1546" max="1546" width="7.75" style="333" customWidth="1"/>
    <col min="1547" max="1792" width="8.625" style="333"/>
    <col min="1793" max="1797" width="8.625" style="333" customWidth="1"/>
    <col min="1798" max="1801" width="8.625" style="333"/>
    <col min="1802" max="1802" width="7.75" style="333" customWidth="1"/>
    <col min="1803" max="2048" width="8.625" style="333"/>
    <col min="2049" max="2053" width="8.625" style="333" customWidth="1"/>
    <col min="2054" max="2057" width="8.625" style="333"/>
    <col min="2058" max="2058" width="7.75" style="333" customWidth="1"/>
    <col min="2059" max="2304" width="8.625" style="333"/>
    <col min="2305" max="2309" width="8.625" style="333" customWidth="1"/>
    <col min="2310" max="2313" width="8.625" style="333"/>
    <col min="2314" max="2314" width="7.75" style="333" customWidth="1"/>
    <col min="2315" max="2560" width="8.625" style="333"/>
    <col min="2561" max="2565" width="8.625" style="333" customWidth="1"/>
    <col min="2566" max="2569" width="8.625" style="333"/>
    <col min="2570" max="2570" width="7.75" style="333" customWidth="1"/>
    <col min="2571" max="2816" width="8.625" style="333"/>
    <col min="2817" max="2821" width="8.625" style="333" customWidth="1"/>
    <col min="2822" max="2825" width="8.625" style="333"/>
    <col min="2826" max="2826" width="7.75" style="333" customWidth="1"/>
    <col min="2827" max="3072" width="8.625" style="333"/>
    <col min="3073" max="3077" width="8.625" style="333" customWidth="1"/>
    <col min="3078" max="3081" width="8.625" style="333"/>
    <col min="3082" max="3082" width="7.75" style="333" customWidth="1"/>
    <col min="3083" max="3328" width="8.625" style="333"/>
    <col min="3329" max="3333" width="8.625" style="333" customWidth="1"/>
    <col min="3334" max="3337" width="8.625" style="333"/>
    <col min="3338" max="3338" width="7.75" style="333" customWidth="1"/>
    <col min="3339" max="3584" width="8.625" style="333"/>
    <col min="3585" max="3589" width="8.625" style="333" customWidth="1"/>
    <col min="3590" max="3593" width="8.625" style="333"/>
    <col min="3594" max="3594" width="7.75" style="333" customWidth="1"/>
    <col min="3595" max="3840" width="8.625" style="333"/>
    <col min="3841" max="3845" width="8.625" style="333" customWidth="1"/>
    <col min="3846" max="3849" width="8.625" style="333"/>
    <col min="3850" max="3850" width="7.75" style="333" customWidth="1"/>
    <col min="3851" max="4096" width="8.625" style="333"/>
    <col min="4097" max="4101" width="8.625" style="333" customWidth="1"/>
    <col min="4102" max="4105" width="8.625" style="333"/>
    <col min="4106" max="4106" width="7.75" style="333" customWidth="1"/>
    <col min="4107" max="4352" width="8.625" style="333"/>
    <col min="4353" max="4357" width="8.625" style="333" customWidth="1"/>
    <col min="4358" max="4361" width="8.625" style="333"/>
    <col min="4362" max="4362" width="7.75" style="333" customWidth="1"/>
    <col min="4363" max="4608" width="8.625" style="333"/>
    <col min="4609" max="4613" width="8.625" style="333" customWidth="1"/>
    <col min="4614" max="4617" width="8.625" style="333"/>
    <col min="4618" max="4618" width="7.75" style="333" customWidth="1"/>
    <col min="4619" max="4864" width="8.625" style="333"/>
    <col min="4865" max="4869" width="8.625" style="333" customWidth="1"/>
    <col min="4870" max="4873" width="8.625" style="333"/>
    <col min="4874" max="4874" width="7.75" style="333" customWidth="1"/>
    <col min="4875" max="5120" width="8.625" style="333"/>
    <col min="5121" max="5125" width="8.625" style="333" customWidth="1"/>
    <col min="5126" max="5129" width="8.625" style="333"/>
    <col min="5130" max="5130" width="7.75" style="333" customWidth="1"/>
    <col min="5131" max="5376" width="8.625" style="333"/>
    <col min="5377" max="5381" width="8.625" style="333" customWidth="1"/>
    <col min="5382" max="5385" width="8.625" style="333"/>
    <col min="5386" max="5386" width="7.75" style="333" customWidth="1"/>
    <col min="5387" max="5632" width="8.625" style="333"/>
    <col min="5633" max="5637" width="8.625" style="333" customWidth="1"/>
    <col min="5638" max="5641" width="8.625" style="333"/>
    <col min="5642" max="5642" width="7.75" style="333" customWidth="1"/>
    <col min="5643" max="5888" width="8.625" style="333"/>
    <col min="5889" max="5893" width="8.625" style="333" customWidth="1"/>
    <col min="5894" max="5897" width="8.625" style="333"/>
    <col min="5898" max="5898" width="7.75" style="333" customWidth="1"/>
    <col min="5899" max="6144" width="8.625" style="333"/>
    <col min="6145" max="6149" width="8.625" style="333" customWidth="1"/>
    <col min="6150" max="6153" width="8.625" style="333"/>
    <col min="6154" max="6154" width="7.75" style="333" customWidth="1"/>
    <col min="6155" max="6400" width="8.625" style="333"/>
    <col min="6401" max="6405" width="8.625" style="333" customWidth="1"/>
    <col min="6406" max="6409" width="8.625" style="333"/>
    <col min="6410" max="6410" width="7.75" style="333" customWidth="1"/>
    <col min="6411" max="6656" width="8.625" style="333"/>
    <col min="6657" max="6661" width="8.625" style="333" customWidth="1"/>
    <col min="6662" max="6665" width="8.625" style="333"/>
    <col min="6666" max="6666" width="7.75" style="333" customWidth="1"/>
    <col min="6667" max="6912" width="8.625" style="333"/>
    <col min="6913" max="6917" width="8.625" style="333" customWidth="1"/>
    <col min="6918" max="6921" width="8.625" style="333"/>
    <col min="6922" max="6922" width="7.75" style="333" customWidth="1"/>
    <col min="6923" max="7168" width="8.625" style="333"/>
    <col min="7169" max="7173" width="8.625" style="333" customWidth="1"/>
    <col min="7174" max="7177" width="8.625" style="333"/>
    <col min="7178" max="7178" width="7.75" style="333" customWidth="1"/>
    <col min="7179" max="7424" width="8.625" style="333"/>
    <col min="7425" max="7429" width="8.625" style="333" customWidth="1"/>
    <col min="7430" max="7433" width="8.625" style="333"/>
    <col min="7434" max="7434" width="7.75" style="333" customWidth="1"/>
    <col min="7435" max="7680" width="8.625" style="333"/>
    <col min="7681" max="7685" width="8.625" style="333" customWidth="1"/>
    <col min="7686" max="7689" width="8.625" style="333"/>
    <col min="7690" max="7690" width="7.75" style="333" customWidth="1"/>
    <col min="7691" max="7936" width="8.625" style="333"/>
    <col min="7937" max="7941" width="8.625" style="333" customWidth="1"/>
    <col min="7942" max="7945" width="8.625" style="333"/>
    <col min="7946" max="7946" width="7.75" style="333" customWidth="1"/>
    <col min="7947" max="8192" width="8.625" style="333"/>
    <col min="8193" max="8197" width="8.625" style="333" customWidth="1"/>
    <col min="8198" max="8201" width="8.625" style="333"/>
    <col min="8202" max="8202" width="7.75" style="333" customWidth="1"/>
    <col min="8203" max="8448" width="8.625" style="333"/>
    <col min="8449" max="8453" width="8.625" style="333" customWidth="1"/>
    <col min="8454" max="8457" width="8.625" style="333"/>
    <col min="8458" max="8458" width="7.75" style="333" customWidth="1"/>
    <col min="8459" max="8704" width="8.625" style="333"/>
    <col min="8705" max="8709" width="8.625" style="333" customWidth="1"/>
    <col min="8710" max="8713" width="8.625" style="333"/>
    <col min="8714" max="8714" width="7.75" style="333" customWidth="1"/>
    <col min="8715" max="8960" width="8.625" style="333"/>
    <col min="8961" max="8965" width="8.625" style="333" customWidth="1"/>
    <col min="8966" max="8969" width="8.625" style="333"/>
    <col min="8970" max="8970" width="7.75" style="333" customWidth="1"/>
    <col min="8971" max="9216" width="8.625" style="333"/>
    <col min="9217" max="9221" width="8.625" style="333" customWidth="1"/>
    <col min="9222" max="9225" width="8.625" style="333"/>
    <col min="9226" max="9226" width="7.75" style="333" customWidth="1"/>
    <col min="9227" max="9472" width="8.625" style="333"/>
    <col min="9473" max="9477" width="8.625" style="333" customWidth="1"/>
    <col min="9478" max="9481" width="8.625" style="333"/>
    <col min="9482" max="9482" width="7.75" style="333" customWidth="1"/>
    <col min="9483" max="9728" width="8.625" style="333"/>
    <col min="9729" max="9733" width="8.625" style="333" customWidth="1"/>
    <col min="9734" max="9737" width="8.625" style="333"/>
    <col min="9738" max="9738" width="7.75" style="333" customWidth="1"/>
    <col min="9739" max="9984" width="8.625" style="333"/>
    <col min="9985" max="9989" width="8.625" style="333" customWidth="1"/>
    <col min="9990" max="9993" width="8.625" style="333"/>
    <col min="9994" max="9994" width="7.75" style="333" customWidth="1"/>
    <col min="9995" max="10240" width="8.625" style="333"/>
    <col min="10241" max="10245" width="8.625" style="333" customWidth="1"/>
    <col min="10246" max="10249" width="8.625" style="333"/>
    <col min="10250" max="10250" width="7.75" style="333" customWidth="1"/>
    <col min="10251" max="10496" width="8.625" style="333"/>
    <col min="10497" max="10501" width="8.625" style="333" customWidth="1"/>
    <col min="10502" max="10505" width="8.625" style="333"/>
    <col min="10506" max="10506" width="7.75" style="333" customWidth="1"/>
    <col min="10507" max="10752" width="8.625" style="333"/>
    <col min="10753" max="10757" width="8.625" style="333" customWidth="1"/>
    <col min="10758" max="10761" width="8.625" style="333"/>
    <col min="10762" max="10762" width="7.75" style="333" customWidth="1"/>
    <col min="10763" max="11008" width="8.625" style="333"/>
    <col min="11009" max="11013" width="8.625" style="333" customWidth="1"/>
    <col min="11014" max="11017" width="8.625" style="333"/>
    <col min="11018" max="11018" width="7.75" style="333" customWidth="1"/>
    <col min="11019" max="11264" width="8.625" style="333"/>
    <col min="11265" max="11269" width="8.625" style="333" customWidth="1"/>
    <col min="11270" max="11273" width="8.625" style="333"/>
    <col min="11274" max="11274" width="7.75" style="333" customWidth="1"/>
    <col min="11275" max="11520" width="8.625" style="333"/>
    <col min="11521" max="11525" width="8.625" style="333" customWidth="1"/>
    <col min="11526" max="11529" width="8.625" style="333"/>
    <col min="11530" max="11530" width="7.75" style="333" customWidth="1"/>
    <col min="11531" max="11776" width="8.625" style="333"/>
    <col min="11777" max="11781" width="8.625" style="333" customWidth="1"/>
    <col min="11782" max="11785" width="8.625" style="333"/>
    <col min="11786" max="11786" width="7.75" style="333" customWidth="1"/>
    <col min="11787" max="12032" width="8.625" style="333"/>
    <col min="12033" max="12037" width="8.625" style="333" customWidth="1"/>
    <col min="12038" max="12041" width="8.625" style="333"/>
    <col min="12042" max="12042" width="7.75" style="333" customWidth="1"/>
    <col min="12043" max="12288" width="8.625" style="333"/>
    <col min="12289" max="12293" width="8.625" style="333" customWidth="1"/>
    <col min="12294" max="12297" width="8.625" style="333"/>
    <col min="12298" max="12298" width="7.75" style="333" customWidth="1"/>
    <col min="12299" max="12544" width="8.625" style="333"/>
    <col min="12545" max="12549" width="8.625" style="333" customWidth="1"/>
    <col min="12550" max="12553" width="8.625" style="333"/>
    <col min="12554" max="12554" width="7.75" style="333" customWidth="1"/>
    <col min="12555" max="12800" width="8.625" style="333"/>
    <col min="12801" max="12805" width="8.625" style="333" customWidth="1"/>
    <col min="12806" max="12809" width="8.625" style="333"/>
    <col min="12810" max="12810" width="7.75" style="333" customWidth="1"/>
    <col min="12811" max="13056" width="8.625" style="333"/>
    <col min="13057" max="13061" width="8.625" style="333" customWidth="1"/>
    <col min="13062" max="13065" width="8.625" style="333"/>
    <col min="13066" max="13066" width="7.75" style="333" customWidth="1"/>
    <col min="13067" max="13312" width="8.625" style="333"/>
    <col min="13313" max="13317" width="8.625" style="333" customWidth="1"/>
    <col min="13318" max="13321" width="8.625" style="333"/>
    <col min="13322" max="13322" width="7.75" style="333" customWidth="1"/>
    <col min="13323" max="13568" width="8.625" style="333"/>
    <col min="13569" max="13573" width="8.625" style="333" customWidth="1"/>
    <col min="13574" max="13577" width="8.625" style="333"/>
    <col min="13578" max="13578" width="7.75" style="333" customWidth="1"/>
    <col min="13579" max="13824" width="8.625" style="333"/>
    <col min="13825" max="13829" width="8.625" style="333" customWidth="1"/>
    <col min="13830" max="13833" width="8.625" style="333"/>
    <col min="13834" max="13834" width="7.75" style="333" customWidth="1"/>
    <col min="13835" max="14080" width="8.625" style="333"/>
    <col min="14081" max="14085" width="8.625" style="333" customWidth="1"/>
    <col min="14086" max="14089" width="8.625" style="333"/>
    <col min="14090" max="14090" width="7.75" style="333" customWidth="1"/>
    <col min="14091" max="14336" width="8.625" style="333"/>
    <col min="14337" max="14341" width="8.625" style="333" customWidth="1"/>
    <col min="14342" max="14345" width="8.625" style="333"/>
    <col min="14346" max="14346" width="7.75" style="333" customWidth="1"/>
    <col min="14347" max="14592" width="8.625" style="333"/>
    <col min="14593" max="14597" width="8.625" style="333" customWidth="1"/>
    <col min="14598" max="14601" width="8.625" style="333"/>
    <col min="14602" max="14602" width="7.75" style="333" customWidth="1"/>
    <col min="14603" max="14848" width="8.625" style="333"/>
    <col min="14849" max="14853" width="8.625" style="333" customWidth="1"/>
    <col min="14854" max="14857" width="8.625" style="333"/>
    <col min="14858" max="14858" width="7.75" style="333" customWidth="1"/>
    <col min="14859" max="15104" width="8.625" style="333"/>
    <col min="15105" max="15109" width="8.625" style="333" customWidth="1"/>
    <col min="15110" max="15113" width="8.625" style="333"/>
    <col min="15114" max="15114" width="7.75" style="333" customWidth="1"/>
    <col min="15115" max="15360" width="8.625" style="333"/>
    <col min="15361" max="15365" width="8.625" style="333" customWidth="1"/>
    <col min="15366" max="15369" width="8.625" style="333"/>
    <col min="15370" max="15370" width="7.75" style="333" customWidth="1"/>
    <col min="15371" max="15616" width="8.625" style="333"/>
    <col min="15617" max="15621" width="8.625" style="333" customWidth="1"/>
    <col min="15622" max="15625" width="8.625" style="333"/>
    <col min="15626" max="15626" width="7.75" style="333" customWidth="1"/>
    <col min="15627" max="15872" width="8.625" style="333"/>
    <col min="15873" max="15877" width="8.625" style="333" customWidth="1"/>
    <col min="15878" max="15881" width="8.625" style="333"/>
    <col min="15882" max="15882" width="7.75" style="333" customWidth="1"/>
    <col min="15883" max="16128" width="8.625" style="333"/>
    <col min="16129" max="16133" width="8.625" style="333" customWidth="1"/>
    <col min="16134" max="16137" width="8.625" style="333"/>
    <col min="16138" max="16138" width="7.75" style="333" customWidth="1"/>
    <col min="16139" max="16384" width="8.625" style="333"/>
  </cols>
  <sheetData>
    <row r="1" spans="1:14" ht="24" customHeight="1">
      <c r="A1" s="798"/>
      <c r="B1" s="798"/>
    </row>
    <row r="2" spans="1:14" ht="24" customHeight="1">
      <c r="A2" s="798"/>
      <c r="B2" s="798"/>
      <c r="D2" s="791" t="s">
        <v>307</v>
      </c>
      <c r="E2" s="791"/>
      <c r="F2" s="791"/>
      <c r="G2" s="791"/>
      <c r="L2" s="334"/>
    </row>
    <row r="3" spans="1:14" ht="24" customHeight="1">
      <c r="D3" s="791"/>
      <c r="E3" s="791"/>
      <c r="F3" s="791"/>
      <c r="G3" s="791"/>
      <c r="L3" s="334"/>
    </row>
    <row r="4" spans="1:14" ht="24" customHeight="1">
      <c r="A4" s="791" t="s">
        <v>226</v>
      </c>
      <c r="B4" s="791"/>
      <c r="C4" s="791"/>
      <c r="D4" s="791"/>
      <c r="E4" s="791"/>
      <c r="F4" s="791"/>
      <c r="G4" s="791"/>
      <c r="H4" s="791"/>
      <c r="I4" s="791"/>
      <c r="J4" s="791"/>
    </row>
    <row r="5" spans="1:14" ht="24" customHeight="1">
      <c r="A5" s="791"/>
      <c r="B5" s="791"/>
      <c r="C5" s="791"/>
      <c r="D5" s="791"/>
      <c r="E5" s="791"/>
      <c r="F5" s="791"/>
      <c r="G5" s="791"/>
      <c r="H5" s="791"/>
      <c r="I5" s="791"/>
      <c r="J5" s="791"/>
    </row>
    <row r="6" spans="1:14" ht="24" customHeight="1">
      <c r="B6" s="792" t="s">
        <v>227</v>
      </c>
      <c r="C6" s="792"/>
      <c r="D6" s="792"/>
      <c r="E6" s="792"/>
      <c r="F6" s="792"/>
      <c r="G6" s="792"/>
      <c r="H6" s="792"/>
      <c r="I6" s="792"/>
    </row>
    <row r="7" spans="1:14" ht="24" customHeight="1">
      <c r="B7" s="792"/>
      <c r="C7" s="792"/>
      <c r="D7" s="792"/>
      <c r="E7" s="792"/>
      <c r="F7" s="792"/>
      <c r="G7" s="792"/>
      <c r="H7" s="792"/>
      <c r="I7" s="792"/>
    </row>
    <row r="8" spans="1:14" ht="24" customHeight="1">
      <c r="G8" s="611" t="s">
        <v>131</v>
      </c>
      <c r="H8" s="611"/>
    </row>
    <row r="9" spans="1:14" ht="24" customHeight="1">
      <c r="G9" s="611"/>
      <c r="H9" s="611"/>
    </row>
    <row r="10" spans="1:14" ht="24" customHeight="1">
      <c r="G10" s="797"/>
      <c r="H10" s="797"/>
      <c r="I10" s="797"/>
      <c r="M10" s="335"/>
      <c r="N10" s="13"/>
    </row>
    <row r="11" spans="1:14" ht="24" customHeight="1">
      <c r="G11" s="797"/>
      <c r="H11" s="797"/>
      <c r="I11" s="797"/>
      <c r="M11" s="335"/>
      <c r="N11" s="13"/>
    </row>
    <row r="12" spans="1:14" ht="24" customHeight="1">
      <c r="E12"/>
      <c r="M12" s="335"/>
      <c r="N12" s="13"/>
    </row>
    <row r="18" spans="2:10" ht="24" customHeight="1">
      <c r="C18" s="333"/>
    </row>
    <row r="20" spans="2:10" s="337" customFormat="1" ht="24" customHeight="1">
      <c r="B20" s="340"/>
      <c r="C20" s="795"/>
      <c r="D20" s="795"/>
      <c r="E20" s="658"/>
      <c r="F20" s="794"/>
      <c r="G20" s="794"/>
      <c r="H20" s="794"/>
      <c r="I20" s="659"/>
      <c r="J20" s="660"/>
    </row>
    <row r="21" spans="2:10" s="337" customFormat="1" ht="24" customHeight="1">
      <c r="B21" s="340"/>
      <c r="C21" s="661"/>
      <c r="D21" s="661"/>
      <c r="E21" s="658"/>
      <c r="F21" s="660"/>
      <c r="G21" s="660"/>
      <c r="H21" s="660"/>
      <c r="I21" s="659"/>
      <c r="J21" s="660"/>
    </row>
    <row r="22" spans="2:10" s="337" customFormat="1" ht="24" customHeight="1">
      <c r="B22" s="340"/>
      <c r="C22" s="661"/>
      <c r="D22" s="661"/>
      <c r="E22" s="658"/>
      <c r="F22" s="660"/>
      <c r="G22" s="660"/>
      <c r="H22" s="660"/>
      <c r="I22" s="659"/>
      <c r="J22" s="660"/>
    </row>
    <row r="24" spans="2:10" ht="24" customHeight="1">
      <c r="B24" s="613" t="s">
        <v>238</v>
      </c>
      <c r="C24" s="336" t="s">
        <v>228</v>
      </c>
    </row>
    <row r="25" spans="2:10" ht="24" customHeight="1">
      <c r="B25" s="612"/>
      <c r="C25" s="332" t="s">
        <v>229</v>
      </c>
    </row>
    <row r="26" spans="2:10" ht="24" customHeight="1">
      <c r="B26" s="612"/>
      <c r="C26" s="332" t="s">
        <v>230</v>
      </c>
    </row>
    <row r="27" spans="2:10" s="337" customFormat="1" ht="24" customHeight="1">
      <c r="B27" s="613" t="s">
        <v>239</v>
      </c>
      <c r="C27" s="338" t="s">
        <v>231</v>
      </c>
    </row>
    <row r="28" spans="2:10" s="337" customFormat="1" ht="24" customHeight="1">
      <c r="B28" s="613" t="s">
        <v>240</v>
      </c>
      <c r="C28" s="338" t="s">
        <v>141</v>
      </c>
    </row>
    <row r="29" spans="2:10" s="337" customFormat="1" ht="24" customHeight="1">
      <c r="B29" s="613" t="s">
        <v>241</v>
      </c>
      <c r="C29" s="795" t="s">
        <v>385</v>
      </c>
      <c r="D29" s="795"/>
      <c r="E29" s="795"/>
      <c r="F29" s="794" t="s">
        <v>255</v>
      </c>
      <c r="G29" s="794"/>
      <c r="H29" s="794"/>
      <c r="I29" s="659" t="s">
        <v>89</v>
      </c>
      <c r="J29" s="660"/>
    </row>
    <row r="30" spans="2:10" s="337" customFormat="1" ht="24" customHeight="1">
      <c r="B30" s="340"/>
      <c r="C30" s="795" t="s">
        <v>386</v>
      </c>
      <c r="D30" s="795"/>
      <c r="E30" s="795"/>
      <c r="F30" s="794" t="s">
        <v>256</v>
      </c>
      <c r="G30" s="794"/>
      <c r="H30" s="794"/>
      <c r="I30" s="659" t="s">
        <v>70</v>
      </c>
      <c r="J30" s="660"/>
    </row>
    <row r="31" spans="2:10" s="337" customFormat="1" ht="24" customHeight="1">
      <c r="B31" s="340"/>
      <c r="C31" s="795"/>
      <c r="D31" s="795"/>
      <c r="E31" s="658"/>
      <c r="F31" s="794"/>
      <c r="G31" s="794"/>
      <c r="H31" s="794"/>
      <c r="I31" s="659"/>
      <c r="J31" s="660"/>
    </row>
    <row r="32" spans="2:10" s="337" customFormat="1" ht="24" customHeight="1">
      <c r="B32" s="340"/>
      <c r="D32" s="455"/>
      <c r="E32" s="455"/>
      <c r="F32" s="341"/>
      <c r="G32" s="339"/>
      <c r="H32" s="339"/>
      <c r="I32" s="339"/>
      <c r="J32" s="339"/>
    </row>
    <row r="33" spans="1:10" s="337" customFormat="1" ht="24" customHeight="1">
      <c r="A33" s="454" t="s">
        <v>132</v>
      </c>
      <c r="B33" s="340"/>
      <c r="D33" s="342"/>
      <c r="E33" s="342"/>
      <c r="F33" s="342"/>
      <c r="G33" s="342"/>
      <c r="H33" s="342"/>
      <c r="I33" s="342"/>
      <c r="J33" s="342"/>
    </row>
    <row r="34" spans="1:10" s="337" customFormat="1" ht="24" customHeight="1">
      <c r="A34" s="454"/>
      <c r="B34" s="340"/>
      <c r="D34" s="342"/>
      <c r="E34" s="342"/>
      <c r="F34" s="342"/>
      <c r="G34" s="342"/>
      <c r="H34" s="342"/>
      <c r="I34" s="342"/>
      <c r="J34" s="342"/>
    </row>
    <row r="35" spans="1:10" s="337" customFormat="1" ht="24" customHeight="1">
      <c r="A35" s="796" t="s">
        <v>133</v>
      </c>
      <c r="B35" s="796"/>
      <c r="C35" s="796"/>
      <c r="D35" s="796"/>
      <c r="E35" s="796"/>
      <c r="F35" s="796"/>
      <c r="G35" s="796"/>
      <c r="H35" s="796"/>
      <c r="I35" s="796"/>
      <c r="J35" s="796"/>
    </row>
    <row r="36" spans="1:10" s="337" customFormat="1" ht="24" customHeight="1">
      <c r="A36" s="796"/>
      <c r="B36" s="796"/>
      <c r="C36" s="796"/>
      <c r="D36" s="796"/>
      <c r="E36" s="796"/>
      <c r="F36" s="796"/>
      <c r="G36" s="796"/>
      <c r="H36" s="796"/>
      <c r="I36" s="796"/>
      <c r="J36" s="796"/>
    </row>
    <row r="37" spans="1:10" s="337" customFormat="1" ht="24" customHeight="1">
      <c r="A37" s="453"/>
      <c r="B37" s="453"/>
      <c r="C37" s="453"/>
      <c r="D37" s="453"/>
      <c r="E37" s="453"/>
      <c r="F37" s="453"/>
      <c r="G37" s="453"/>
      <c r="H37" s="453"/>
      <c r="I37" s="453"/>
      <c r="J37" s="453"/>
    </row>
    <row r="38" spans="1:10" ht="24" customHeight="1">
      <c r="A38" s="793" t="s">
        <v>232</v>
      </c>
      <c r="B38" s="793"/>
      <c r="C38" s="793"/>
      <c r="D38" s="793"/>
      <c r="E38" s="793"/>
      <c r="F38" s="793"/>
      <c r="G38" s="793"/>
      <c r="H38" s="793"/>
      <c r="I38" s="793"/>
      <c r="J38" s="793"/>
    </row>
    <row r="39" spans="1:10" ht="24" customHeight="1">
      <c r="A39" s="793"/>
      <c r="B39" s="793"/>
      <c r="C39" s="793"/>
      <c r="D39" s="793"/>
      <c r="E39" s="793"/>
      <c r="F39" s="793"/>
      <c r="G39" s="793"/>
      <c r="H39" s="793"/>
      <c r="I39" s="793"/>
      <c r="J39" s="793"/>
    </row>
    <row r="40" spans="1:10" ht="24" customHeight="1">
      <c r="A40" s="793"/>
      <c r="B40" s="793"/>
      <c r="C40" s="793"/>
      <c r="D40" s="793"/>
      <c r="E40" s="793"/>
      <c r="F40" s="793"/>
      <c r="G40" s="793"/>
      <c r="H40" s="793"/>
      <c r="I40" s="793"/>
      <c r="J40" s="793"/>
    </row>
    <row r="41" spans="1:10" ht="24" customHeight="1">
      <c r="A41" s="793"/>
      <c r="B41" s="793"/>
      <c r="C41" s="793"/>
      <c r="D41" s="793"/>
      <c r="E41" s="793"/>
      <c r="F41" s="793"/>
      <c r="G41" s="793"/>
      <c r="H41" s="793"/>
      <c r="I41" s="793"/>
      <c r="J41" s="793"/>
    </row>
    <row r="42" spans="1:10" ht="24" customHeight="1">
      <c r="A42" s="793"/>
      <c r="B42" s="793"/>
      <c r="C42" s="793"/>
      <c r="D42" s="793"/>
      <c r="E42" s="793"/>
      <c r="F42" s="793"/>
      <c r="G42" s="793"/>
      <c r="H42" s="793"/>
      <c r="I42" s="793"/>
      <c r="J42" s="793"/>
    </row>
    <row r="43" spans="1:10" ht="24" customHeight="1">
      <c r="A43" s="793"/>
      <c r="B43" s="793"/>
      <c r="C43" s="793"/>
      <c r="D43" s="793"/>
      <c r="E43" s="793"/>
      <c r="F43" s="793"/>
      <c r="G43" s="793"/>
      <c r="H43" s="793"/>
      <c r="I43" s="793"/>
      <c r="J43" s="793"/>
    </row>
    <row r="44" spans="1:10" ht="24" customHeight="1">
      <c r="A44" s="456"/>
      <c r="B44" s="456"/>
      <c r="C44" s="456"/>
      <c r="D44" s="456"/>
      <c r="E44" s="456"/>
      <c r="F44" s="456"/>
      <c r="G44" s="456"/>
      <c r="I44" s="333" t="s">
        <v>134</v>
      </c>
    </row>
    <row r="45" spans="1:10" ht="24" customHeight="1">
      <c r="A45" s="456"/>
      <c r="B45" s="456"/>
      <c r="C45" s="456"/>
      <c r="D45" s="456"/>
      <c r="E45" s="456"/>
      <c r="F45" s="456"/>
      <c r="G45" s="456"/>
      <c r="J45" s="456"/>
    </row>
    <row r="46" spans="1:10" ht="24" customHeight="1">
      <c r="A46" s="456"/>
      <c r="B46" s="456"/>
      <c r="C46" s="456"/>
      <c r="D46" s="456"/>
      <c r="E46" s="456"/>
      <c r="F46" s="456"/>
      <c r="H46" s="456"/>
      <c r="I46" s="456"/>
      <c r="J46" s="456"/>
    </row>
    <row r="47" spans="1:10" ht="24" customHeight="1">
      <c r="A47" s="793" t="s">
        <v>135</v>
      </c>
      <c r="B47" s="793"/>
      <c r="C47" s="793"/>
      <c r="D47" s="793"/>
      <c r="E47" s="793"/>
      <c r="F47" s="793"/>
      <c r="G47" s="793"/>
      <c r="H47" s="793"/>
      <c r="I47" s="793"/>
      <c r="J47" s="793"/>
    </row>
    <row r="48" spans="1:10" ht="24" customHeight="1">
      <c r="A48" s="793"/>
      <c r="B48" s="793"/>
      <c r="C48" s="793"/>
      <c r="D48" s="793"/>
      <c r="E48" s="793"/>
      <c r="F48" s="793"/>
      <c r="G48" s="793"/>
      <c r="H48" s="793"/>
      <c r="I48" s="793"/>
      <c r="J48" s="793"/>
    </row>
    <row r="49" spans="1:10" ht="24" customHeight="1">
      <c r="A49" s="793"/>
      <c r="B49" s="793"/>
      <c r="C49" s="793"/>
      <c r="D49" s="793"/>
      <c r="E49" s="793"/>
      <c r="F49" s="793"/>
      <c r="G49" s="793"/>
      <c r="H49" s="793"/>
      <c r="I49" s="793"/>
      <c r="J49" s="793"/>
    </row>
    <row r="50" spans="1:10" ht="24" customHeight="1">
      <c r="A50" s="793"/>
      <c r="B50" s="793"/>
      <c r="C50" s="793"/>
      <c r="D50" s="793"/>
      <c r="E50" s="793"/>
      <c r="F50" s="793"/>
      <c r="G50" s="793"/>
      <c r="H50" s="793"/>
      <c r="I50" s="793"/>
      <c r="J50" s="793"/>
    </row>
    <row r="51" spans="1:10" ht="24" customHeight="1">
      <c r="A51" s="793"/>
      <c r="B51" s="793"/>
      <c r="C51" s="793"/>
      <c r="D51" s="793"/>
      <c r="E51" s="793"/>
      <c r="F51" s="793"/>
      <c r="G51" s="793"/>
      <c r="H51" s="793"/>
      <c r="I51" s="793"/>
      <c r="J51" s="793"/>
    </row>
    <row r="52" spans="1:10" ht="24" customHeight="1">
      <c r="A52" s="793"/>
      <c r="B52" s="793"/>
      <c r="C52" s="793"/>
      <c r="D52" s="793"/>
      <c r="E52" s="793"/>
      <c r="F52" s="793"/>
      <c r="G52" s="793"/>
      <c r="H52" s="793"/>
      <c r="I52" s="793"/>
      <c r="J52" s="793"/>
    </row>
    <row r="53" spans="1:10" ht="24" customHeight="1">
      <c r="A53" s="793"/>
      <c r="B53" s="793"/>
      <c r="C53" s="793"/>
      <c r="D53" s="793"/>
      <c r="E53" s="793"/>
      <c r="F53" s="793"/>
      <c r="G53" s="793"/>
      <c r="H53" s="793"/>
      <c r="I53" s="793"/>
      <c r="J53" s="793"/>
    </row>
    <row r="54" spans="1:10" ht="24" customHeight="1">
      <c r="I54" s="457" t="s">
        <v>142</v>
      </c>
    </row>
    <row r="55" spans="1:10" ht="24" customHeight="1">
      <c r="I55" s="457" t="s">
        <v>136</v>
      </c>
    </row>
  </sheetData>
  <mergeCells count="16">
    <mergeCell ref="C30:E30"/>
    <mergeCell ref="A4:J5"/>
    <mergeCell ref="D2:G3"/>
    <mergeCell ref="B6:I7"/>
    <mergeCell ref="A47:J53"/>
    <mergeCell ref="F30:H30"/>
    <mergeCell ref="C20:D20"/>
    <mergeCell ref="F20:H20"/>
    <mergeCell ref="C31:D31"/>
    <mergeCell ref="F31:H31"/>
    <mergeCell ref="A35:J36"/>
    <mergeCell ref="A38:J43"/>
    <mergeCell ref="F29:H29"/>
    <mergeCell ref="G10:I11"/>
    <mergeCell ref="C29:E29"/>
    <mergeCell ref="A1:B2"/>
  </mergeCells>
  <phoneticPr fontId="3"/>
  <dataValidations count="1">
    <dataValidation type="list" allowBlank="1" showInputMessage="1" showErrorMessage="1" sqref="G10 G8:H9">
      <formula1>"　,(抽選会)"</formula1>
    </dataValidation>
  </dataValidations>
  <pageMargins left="0.75" right="0.75" top="1" bottom="0.61" header="0.51200000000000001" footer="0.51200000000000001"/>
  <pageSetup paperSize="9" orientation="portrait" r:id="rId1"/>
  <headerFooter alignWithMargins="0"/>
  <rowBreaks count="1" manualBreakCount="1">
    <brk id="31" max="9" man="1"/>
  </rowBreaks>
  <legacyDrawing r:id="rId2"/>
  <oleObjects>
    <oleObject progId="MSPhotoEd.3" shapeId="4097" r:id="rId3"/>
  </oleObjects>
</worksheet>
</file>

<file path=xl/worksheets/sheet10.xml><?xml version="1.0" encoding="utf-8"?>
<worksheet xmlns="http://schemas.openxmlformats.org/spreadsheetml/2006/main" xmlns:r="http://schemas.openxmlformats.org/officeDocument/2006/relationships">
  <sheetPr>
    <tabColor rgb="FFFFFF00"/>
  </sheetPr>
  <dimension ref="A1:CP39"/>
  <sheetViews>
    <sheetView view="pageBreakPreview" topLeftCell="T1" zoomScaleNormal="100" zoomScaleSheetLayoutView="100" workbookViewId="0">
      <selection activeCell="U5" sqref="U5:V5"/>
    </sheetView>
  </sheetViews>
  <sheetFormatPr defaultColWidth="1.5" defaultRowHeight="21" customHeight="1"/>
  <cols>
    <col min="1" max="2" width="1.5" style="43" customWidth="1"/>
    <col min="3" max="4" width="3.625" style="43" customWidth="1"/>
    <col min="5" max="10" width="1.5" style="43" customWidth="1"/>
    <col min="11" max="12" width="3.625" style="43" customWidth="1"/>
    <col min="13" max="16" width="1.5" style="716" customWidth="1"/>
    <col min="17" max="18" width="1.5" style="45" customWidth="1"/>
    <col min="19" max="20" width="3.625" style="45" customWidth="1"/>
    <col min="21" max="26" width="1.5" style="45" customWidth="1"/>
    <col min="27" max="28" width="3.625" style="45" customWidth="1"/>
    <col min="29" max="34" width="1.5" style="45" customWidth="1"/>
    <col min="35" max="36" width="3.625" style="45" customWidth="1"/>
    <col min="37" max="42" width="1.5" style="45" customWidth="1"/>
    <col min="43" max="44" width="3.625" style="45" customWidth="1"/>
    <col min="45" max="50" width="1.5" style="45" customWidth="1"/>
    <col min="51" max="52" width="3.625" style="45" customWidth="1"/>
    <col min="53" max="58" width="1.5" style="45" customWidth="1"/>
    <col min="59" max="60" width="3.625" style="45" customWidth="1"/>
    <col min="61" max="66" width="1.5" style="45" customWidth="1"/>
    <col min="67" max="68" width="3.625" style="45" customWidth="1"/>
    <col min="69" max="71" width="1.5" style="45" customWidth="1"/>
    <col min="72" max="74" width="1.5" style="43" customWidth="1"/>
    <col min="75" max="76" width="3.625" style="43" customWidth="1"/>
    <col min="77" max="79" width="1.5" style="43" customWidth="1"/>
    <col min="80" max="81" width="1.5" style="175" customWidth="1"/>
    <col min="82" max="82" width="1.5" style="719" customWidth="1"/>
    <col min="83" max="84" width="3.625" style="43" customWidth="1"/>
    <col min="85" max="87" width="1.5" style="43" customWidth="1"/>
    <col min="88" max="89" width="1.5" style="175" customWidth="1"/>
    <col min="90" max="90" width="1.5" style="43"/>
    <col min="91" max="92" width="3.625" style="43" customWidth="1"/>
    <col min="93" max="16384" width="1.5" style="43"/>
  </cols>
  <sheetData>
    <row r="1" spans="1:92" ht="21" customHeight="1">
      <c r="A1" s="1310" t="s">
        <v>266</v>
      </c>
      <c r="B1" s="1311"/>
      <c r="C1" s="1311"/>
      <c r="D1" s="1311"/>
      <c r="E1" s="1311"/>
      <c r="F1" s="1311"/>
      <c r="G1" s="1311"/>
      <c r="H1" s="1311"/>
      <c r="I1" s="1311"/>
      <c r="J1" s="1311"/>
      <c r="K1" s="1311"/>
      <c r="L1" s="1311"/>
      <c r="M1" s="1311"/>
      <c r="N1" s="1311"/>
      <c r="O1" s="1311"/>
      <c r="P1" s="1311"/>
      <c r="Q1" s="1311"/>
      <c r="R1" s="1311"/>
      <c r="S1" s="1311"/>
      <c r="T1" s="1311"/>
      <c r="U1" s="1311"/>
      <c r="V1" s="1311"/>
      <c r="W1" s="1311"/>
      <c r="X1" s="1311"/>
      <c r="Y1" s="1311"/>
      <c r="Z1" s="1312"/>
      <c r="AA1" s="720"/>
      <c r="AB1" s="720"/>
      <c r="AC1" s="720"/>
      <c r="AD1" s="720"/>
      <c r="AE1" s="720"/>
      <c r="AF1" s="720"/>
      <c r="AG1" s="720"/>
      <c r="AH1" s="720"/>
      <c r="AI1" s="720"/>
      <c r="AJ1" s="720"/>
      <c r="AK1" s="652"/>
      <c r="AL1" s="652"/>
      <c r="AM1" s="652"/>
      <c r="AN1" s="652"/>
      <c r="AO1" s="652"/>
      <c r="AP1" s="652"/>
      <c r="AQ1" s="652"/>
      <c r="AR1" s="652"/>
      <c r="AS1" s="652"/>
      <c r="AT1" s="652"/>
      <c r="AU1" s="652"/>
      <c r="AV1" s="652"/>
      <c r="AW1" s="652"/>
      <c r="AX1" s="652"/>
      <c r="AY1" s="652"/>
      <c r="AZ1" s="652"/>
      <c r="BA1" s="652"/>
      <c r="BB1" s="652"/>
      <c r="BC1" s="652"/>
      <c r="BD1" s="652"/>
      <c r="BE1" s="652"/>
      <c r="BF1" s="652"/>
      <c r="BG1" s="652"/>
      <c r="BH1" s="652"/>
      <c r="BI1" s="652"/>
      <c r="BJ1" s="652"/>
      <c r="BK1" s="652"/>
      <c r="BL1" s="652"/>
      <c r="BM1" s="652"/>
      <c r="BN1" s="652"/>
      <c r="BO1" s="652"/>
      <c r="BP1" s="647"/>
      <c r="BQ1" s="647"/>
      <c r="BR1" s="647"/>
      <c r="BS1" s="647"/>
      <c r="BT1" s="647"/>
      <c r="BU1" s="647"/>
      <c r="BV1" s="647"/>
      <c r="BW1" s="647"/>
      <c r="BX1" s="647"/>
    </row>
    <row r="2" spans="1:92" ht="21" customHeight="1">
      <c r="A2" s="1313"/>
      <c r="B2" s="1314"/>
      <c r="C2" s="1314"/>
      <c r="D2" s="1314"/>
      <c r="E2" s="1314"/>
      <c r="F2" s="1314"/>
      <c r="G2" s="1314"/>
      <c r="H2" s="1314"/>
      <c r="I2" s="1314"/>
      <c r="J2" s="1314"/>
      <c r="K2" s="1314"/>
      <c r="L2" s="1314"/>
      <c r="M2" s="1314"/>
      <c r="N2" s="1314"/>
      <c r="O2" s="1314"/>
      <c r="P2" s="1314"/>
      <c r="Q2" s="1314"/>
      <c r="R2" s="1314"/>
      <c r="S2" s="1314"/>
      <c r="T2" s="1314"/>
      <c r="U2" s="1314"/>
      <c r="V2" s="1314"/>
      <c r="W2" s="1314"/>
      <c r="X2" s="1314"/>
      <c r="Y2" s="1314"/>
      <c r="Z2" s="1315"/>
      <c r="AA2" s="1308" t="s">
        <v>356</v>
      </c>
      <c r="AB2" s="1309"/>
      <c r="AC2" s="1309"/>
      <c r="AD2" s="1309"/>
      <c r="AE2" s="1309"/>
      <c r="AF2" s="1309"/>
      <c r="AG2" s="720"/>
      <c r="AH2" s="720"/>
      <c r="AI2" s="720"/>
      <c r="AJ2" s="720"/>
      <c r="AK2" s="652"/>
      <c r="AL2" s="652"/>
      <c r="AM2" s="652"/>
      <c r="AN2" s="652"/>
      <c r="AO2" s="652"/>
      <c r="AP2" s="652"/>
      <c r="AQ2" s="652"/>
      <c r="AR2" s="652"/>
      <c r="AS2" s="652"/>
      <c r="AT2" s="652"/>
      <c r="AU2" s="652"/>
      <c r="AV2" s="652"/>
      <c r="AW2" s="652"/>
      <c r="AX2" s="652"/>
      <c r="AY2" s="652"/>
      <c r="AZ2" s="652"/>
      <c r="BA2" s="652"/>
      <c r="BB2" s="652"/>
      <c r="BC2" s="652"/>
      <c r="BD2" s="652"/>
      <c r="BE2" s="652"/>
      <c r="BF2" s="652"/>
      <c r="BG2" s="652"/>
      <c r="BH2" s="652"/>
      <c r="BI2" s="652"/>
      <c r="BJ2" s="652"/>
      <c r="BK2" s="652"/>
      <c r="BL2" s="652"/>
      <c r="BM2" s="652"/>
      <c r="BN2" s="652"/>
      <c r="BO2" s="652"/>
      <c r="BP2" s="647"/>
      <c r="BQ2" s="647"/>
      <c r="BR2" s="647"/>
      <c r="BS2" s="647"/>
      <c r="BT2" s="647"/>
      <c r="BU2" s="647"/>
      <c r="BV2" s="647"/>
      <c r="BW2" s="647"/>
      <c r="BX2" s="647"/>
    </row>
    <row r="3" spans="1:92" ht="21" customHeight="1">
      <c r="A3" s="1307"/>
      <c r="B3" s="1307"/>
      <c r="C3" s="1307"/>
      <c r="D3" s="1307"/>
      <c r="E3" s="1307"/>
      <c r="F3" s="1307"/>
      <c r="G3" s="1307"/>
      <c r="H3" s="741"/>
      <c r="I3" s="741"/>
      <c r="J3" s="741"/>
      <c r="K3" s="741"/>
      <c r="L3" s="341"/>
      <c r="M3" s="341"/>
      <c r="N3" s="341"/>
      <c r="O3" s="341"/>
      <c r="P3" s="341"/>
      <c r="Q3" s="341"/>
      <c r="R3" s="341"/>
      <c r="S3" s="341"/>
      <c r="T3" s="341"/>
      <c r="U3" s="341"/>
      <c r="V3" s="341"/>
      <c r="W3" s="341"/>
      <c r="X3" s="341"/>
      <c r="Y3" s="341"/>
      <c r="Z3" s="341"/>
      <c r="AA3" s="341"/>
      <c r="AB3" s="341"/>
      <c r="BQ3" s="88"/>
      <c r="BR3" s="88"/>
      <c r="BS3" s="88"/>
      <c r="BT3" s="88"/>
      <c r="BU3" s="88"/>
      <c r="BV3" s="88"/>
      <c r="BW3" s="88"/>
      <c r="BX3" s="88"/>
      <c r="CB3" s="43"/>
      <c r="CC3" s="43"/>
      <c r="CG3" s="175"/>
      <c r="CH3" s="175"/>
      <c r="CI3" s="177"/>
      <c r="CJ3" s="43"/>
      <c r="CK3" s="43"/>
    </row>
    <row r="4" spans="1:92" ht="21" customHeight="1">
      <c r="A4" s="341"/>
      <c r="B4" s="723"/>
      <c r="C4" s="723"/>
      <c r="D4" s="723"/>
      <c r="E4" s="723"/>
      <c r="F4" s="723"/>
      <c r="G4" s="723"/>
      <c r="H4" s="723"/>
      <c r="I4" s="723"/>
      <c r="J4" s="723"/>
      <c r="K4" s="723"/>
      <c r="L4" s="341"/>
      <c r="M4" s="341"/>
      <c r="N4" s="341"/>
      <c r="O4" s="341"/>
      <c r="P4" s="341"/>
      <c r="Q4" s="341"/>
      <c r="R4" s="341"/>
      <c r="S4" s="341"/>
      <c r="T4" s="341"/>
      <c r="U4" s="341"/>
      <c r="V4" s="341"/>
      <c r="W4" s="341"/>
      <c r="X4" s="341"/>
      <c r="Y4" s="341"/>
      <c r="Z4" s="341"/>
      <c r="AA4" s="341"/>
      <c r="AB4" s="341"/>
      <c r="AC4" s="1292" t="s">
        <v>306</v>
      </c>
      <c r="AD4" s="1293"/>
      <c r="AE4" s="1293"/>
      <c r="AF4" s="1293"/>
      <c r="AG4" s="1293"/>
      <c r="AH4" s="1293"/>
      <c r="AI4" s="1293"/>
      <c r="AJ4" s="1293"/>
      <c r="AK4" s="1294"/>
      <c r="AL4" s="740"/>
      <c r="AM4" s="600"/>
      <c r="AN4" s="600"/>
      <c r="AO4" s="600"/>
      <c r="AP4" s="600"/>
      <c r="AQ4" s="1295">
        <v>0.54166666666666663</v>
      </c>
      <c r="AR4" s="1296"/>
      <c r="AS4" s="48"/>
      <c r="AT4" s="731"/>
      <c r="AU4" s="724"/>
      <c r="AV4" s="724"/>
      <c r="AW4" s="724"/>
      <c r="AX4" s="724"/>
      <c r="AY4" s="1297">
        <v>0.57638888888888895</v>
      </c>
      <c r="AZ4" s="1298"/>
      <c r="BB4" s="43"/>
      <c r="BC4" s="722"/>
      <c r="BD4" s="722"/>
      <c r="BE4" s="722"/>
      <c r="BF4" s="722"/>
      <c r="BG4" s="1299">
        <v>0.61111111111111105</v>
      </c>
      <c r="BH4" s="1300"/>
      <c r="BJ4" s="88"/>
      <c r="BK4" s="88"/>
      <c r="BL4" s="88"/>
      <c r="BM4" s="88"/>
      <c r="BN4" s="88"/>
      <c r="BO4" s="1301">
        <v>0.65277777777777779</v>
      </c>
      <c r="BP4" s="1302"/>
      <c r="BQ4" s="88"/>
      <c r="BR4" s="88"/>
      <c r="BS4" s="88"/>
      <c r="BT4" s="88"/>
      <c r="BU4" s="88"/>
      <c r="BV4" s="88"/>
      <c r="BW4" s="88"/>
      <c r="BX4" s="88"/>
      <c r="CB4" s="43"/>
      <c r="CC4" s="43"/>
      <c r="CG4" s="175"/>
      <c r="CH4" s="175"/>
      <c r="CI4" s="177"/>
      <c r="CJ4" s="43"/>
      <c r="CK4" s="43"/>
    </row>
    <row r="5" spans="1:92" ht="21" customHeight="1">
      <c r="A5" s="1204"/>
      <c r="B5" s="1204"/>
      <c r="C5" s="1204"/>
      <c r="D5" s="1204"/>
      <c r="E5" s="88"/>
      <c r="F5" s="88"/>
      <c r="G5" s="88"/>
      <c r="H5" s="88"/>
      <c r="I5" s="88"/>
      <c r="J5" s="88"/>
      <c r="K5" s="83"/>
      <c r="L5" s="42"/>
      <c r="M5" s="42"/>
      <c r="N5" s="201"/>
      <c r="O5" s="201"/>
      <c r="P5" s="201"/>
      <c r="Q5" s="207"/>
      <c r="R5" s="42"/>
      <c r="S5" s="42"/>
      <c r="T5" s="42"/>
      <c r="U5" s="1194"/>
      <c r="V5" s="1194"/>
      <c r="W5" s="718"/>
      <c r="X5" s="1195"/>
      <c r="Y5" s="1195"/>
      <c r="Z5" s="1195"/>
      <c r="AA5" s="48"/>
      <c r="AB5" s="48"/>
      <c r="AC5" s="43"/>
      <c r="AD5" s="43"/>
      <c r="AE5" s="43"/>
      <c r="AF5" s="43"/>
      <c r="AK5" s="75"/>
      <c r="AL5" s="75"/>
      <c r="AM5" s="75"/>
      <c r="AN5" s="75"/>
      <c r="AO5" s="75"/>
      <c r="AP5" s="75"/>
      <c r="AQ5" s="83"/>
      <c r="AR5" s="42"/>
      <c r="AS5" s="42"/>
      <c r="AT5" s="201"/>
      <c r="AU5" s="201"/>
      <c r="AV5" s="201"/>
      <c r="AW5" s="207"/>
      <c r="AX5" s="42"/>
      <c r="AY5" s="41"/>
      <c r="AZ5" s="41"/>
      <c r="BA5" s="1194"/>
      <c r="BB5" s="1194"/>
      <c r="BC5" s="718"/>
      <c r="BD5" s="1195"/>
      <c r="BE5" s="1195"/>
      <c r="BF5" s="1195"/>
      <c r="BG5" s="43"/>
      <c r="BH5" s="43"/>
      <c r="BI5" s="48"/>
      <c r="BJ5" s="48"/>
      <c r="BK5" s="48"/>
      <c r="BL5" s="48"/>
      <c r="BM5" s="1204"/>
      <c r="BN5" s="1204"/>
      <c r="BO5" s="1204"/>
      <c r="BP5" s="1204"/>
      <c r="BQ5" s="88"/>
      <c r="BR5" s="88"/>
      <c r="BS5" s="88"/>
      <c r="BT5" s="88"/>
      <c r="BU5" s="88"/>
      <c r="BV5" s="88"/>
      <c r="BW5" s="83"/>
      <c r="BX5" s="42"/>
      <c r="BY5" s="42"/>
      <c r="BZ5" s="201"/>
      <c r="CA5" s="201"/>
      <c r="CB5" s="201"/>
      <c r="CC5" s="207"/>
      <c r="CD5" s="42"/>
      <c r="CE5" s="42"/>
      <c r="CF5" s="42"/>
      <c r="CG5" s="1194"/>
      <c r="CH5" s="1194"/>
      <c r="CI5" s="718"/>
      <c r="CJ5" s="1195"/>
      <c r="CK5" s="1195"/>
      <c r="CL5" s="1195"/>
      <c r="CM5" s="48"/>
      <c r="CN5" s="48"/>
    </row>
    <row r="6" spans="1:92" ht="21" customHeight="1">
      <c r="A6" s="341"/>
      <c r="B6" s="723"/>
      <c r="C6" s="723"/>
      <c r="D6" s="723"/>
      <c r="E6" s="723"/>
      <c r="F6" s="723"/>
      <c r="G6" s="723"/>
      <c r="H6" s="723"/>
      <c r="I6" s="723"/>
      <c r="J6" s="723"/>
      <c r="K6" s="723"/>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176"/>
      <c r="AN6" s="176"/>
      <c r="AO6" s="176"/>
      <c r="AP6" s="176"/>
      <c r="AQ6" s="176"/>
      <c r="AR6" s="176"/>
      <c r="AS6" s="176"/>
      <c r="AT6" s="176"/>
      <c r="AU6" s="176"/>
      <c r="AV6" s="176"/>
      <c r="AW6" s="176"/>
      <c r="AX6" s="176"/>
      <c r="AY6" s="48"/>
      <c r="AZ6" s="48"/>
      <c r="BA6" s="48"/>
      <c r="BB6" s="48"/>
      <c r="BC6" s="48"/>
      <c r="BD6" s="48"/>
      <c r="BE6" s="48"/>
      <c r="BF6" s="48"/>
      <c r="BG6" s="88"/>
      <c r="BH6" s="88"/>
      <c r="BI6" s="88"/>
      <c r="BJ6" s="88"/>
      <c r="BK6" s="88"/>
      <c r="BL6" s="88"/>
      <c r="BM6" s="88"/>
      <c r="BN6" s="88"/>
      <c r="BO6" s="88"/>
      <c r="BP6" s="88"/>
      <c r="BQ6" s="88"/>
      <c r="BR6" s="88"/>
      <c r="BS6" s="88"/>
      <c r="BT6" s="88"/>
      <c r="BU6" s="88"/>
      <c r="BV6" s="88"/>
      <c r="BW6" s="88"/>
      <c r="BX6" s="88"/>
      <c r="CB6" s="43"/>
      <c r="CC6" s="43"/>
      <c r="CD6" s="730"/>
      <c r="CG6" s="175"/>
      <c r="CH6" s="175"/>
      <c r="CI6" s="177"/>
      <c r="CJ6" s="43"/>
      <c r="CK6" s="43"/>
    </row>
    <row r="7" spans="1:92" ht="21" customHeight="1">
      <c r="A7" s="650"/>
      <c r="B7" s="650"/>
      <c r="C7" s="650"/>
      <c r="D7" s="650"/>
      <c r="E7" s="650"/>
      <c r="F7" s="650"/>
      <c r="G7" s="650"/>
      <c r="H7" s="651"/>
      <c r="I7" s="651"/>
      <c r="J7" s="717"/>
      <c r="K7" s="717"/>
      <c r="L7" s="717"/>
      <c r="M7" s="717"/>
      <c r="N7" s="717"/>
      <c r="O7" s="717"/>
      <c r="P7" s="717"/>
      <c r="Q7" s="717"/>
      <c r="R7" s="717"/>
      <c r="S7" s="717"/>
      <c r="T7" s="717"/>
      <c r="U7" s="717"/>
      <c r="V7" s="717"/>
      <c r="W7" s="717"/>
      <c r="X7" s="717"/>
      <c r="Y7" s="717"/>
      <c r="Z7" s="717"/>
      <c r="AA7" s="717"/>
      <c r="AB7" s="341"/>
      <c r="AC7" s="341"/>
      <c r="AD7" s="341"/>
      <c r="AE7" s="341"/>
      <c r="AF7" s="341"/>
      <c r="AG7" s="341"/>
      <c r="AH7" s="341"/>
      <c r="AI7" s="341"/>
      <c r="AJ7" s="717"/>
      <c r="AK7" s="717"/>
      <c r="AL7" s="717"/>
      <c r="AM7" s="176"/>
      <c r="AN7" s="176"/>
      <c r="AO7" s="176"/>
      <c r="AP7" s="176"/>
      <c r="AQ7" s="341"/>
      <c r="AR7" s="341"/>
      <c r="AS7" s="341"/>
      <c r="AT7" s="341"/>
      <c r="AU7" s="341"/>
      <c r="AV7" s="341"/>
      <c r="AW7" s="341"/>
      <c r="AX7" s="341"/>
      <c r="AY7" s="48"/>
      <c r="AZ7" s="48"/>
      <c r="BA7" s="48"/>
      <c r="BB7" s="48"/>
      <c r="BC7" s="48"/>
      <c r="BD7" s="88"/>
      <c r="BE7" s="88"/>
      <c r="BF7" s="88"/>
      <c r="BG7" s="88"/>
      <c r="BH7" s="88"/>
      <c r="BI7" s="88"/>
      <c r="BJ7" s="88"/>
      <c r="BK7" s="88"/>
      <c r="BL7" s="88"/>
      <c r="BM7" s="88"/>
    </row>
    <row r="8" spans="1:92" ht="21" customHeight="1">
      <c r="A8" s="176"/>
      <c r="B8" s="88"/>
      <c r="C8" s="88"/>
      <c r="D8" s="88"/>
      <c r="E8" s="88"/>
      <c r="F8" s="88"/>
      <c r="G8" s="88"/>
      <c r="H8" s="88"/>
      <c r="I8" s="88"/>
      <c r="J8" s="47"/>
      <c r="K8" s="47"/>
      <c r="L8" s="1316" t="s">
        <v>244</v>
      </c>
      <c r="M8" s="1317"/>
      <c r="N8" s="1317"/>
      <c r="O8" s="1317"/>
      <c r="P8" s="1317"/>
      <c r="Q8" s="1317"/>
      <c r="R8" s="1317"/>
      <c r="S8" s="1318"/>
      <c r="T8" s="48"/>
      <c r="U8" s="48"/>
      <c r="V8" s="51"/>
      <c r="W8" s="51"/>
      <c r="X8" s="52"/>
      <c r="Y8" s="52"/>
      <c r="Z8" s="48"/>
      <c r="AA8" s="48"/>
      <c r="AB8" s="48"/>
      <c r="AC8" s="48"/>
      <c r="AD8" s="48"/>
      <c r="AE8" s="48"/>
      <c r="AF8" s="48"/>
      <c r="AG8" s="48"/>
      <c r="AH8" s="51"/>
      <c r="AI8" s="48"/>
      <c r="AJ8" s="48"/>
      <c r="AK8" s="48"/>
      <c r="AL8" s="48"/>
      <c r="AM8" s="51"/>
      <c r="AN8" s="52"/>
      <c r="AO8" s="52"/>
      <c r="AP8" s="48"/>
      <c r="AQ8" s="43"/>
      <c r="AR8" s="1316" t="s">
        <v>245</v>
      </c>
      <c r="AS8" s="1317"/>
      <c r="AT8" s="1317"/>
      <c r="AU8" s="1317"/>
      <c r="AV8" s="1317"/>
      <c r="AW8" s="1317"/>
      <c r="AX8" s="1317"/>
      <c r="AY8" s="1318"/>
      <c r="AZ8" s="653"/>
      <c r="BC8" s="48"/>
      <c r="BD8" s="48"/>
      <c r="BE8" s="48"/>
      <c r="BF8" s="48"/>
      <c r="BG8" s="48"/>
      <c r="BH8" s="48"/>
      <c r="BI8" s="52"/>
      <c r="BJ8" s="52"/>
      <c r="BK8" s="48"/>
      <c r="BL8" s="48"/>
      <c r="BM8" s="48"/>
      <c r="BN8" s="48"/>
      <c r="BO8" s="48"/>
      <c r="BP8" s="48"/>
      <c r="BQ8" s="48"/>
      <c r="BR8" s="48"/>
      <c r="BS8" s="48"/>
      <c r="BT8" s="47"/>
      <c r="BU8" s="47"/>
      <c r="BV8" s="47"/>
      <c r="BX8" s="1316" t="s">
        <v>246</v>
      </c>
      <c r="BY8" s="1317"/>
      <c r="BZ8" s="1317"/>
      <c r="CA8" s="1317"/>
      <c r="CB8" s="1317"/>
      <c r="CC8" s="1317"/>
      <c r="CD8" s="1317"/>
      <c r="CE8" s="1318"/>
      <c r="CF8" s="727"/>
      <c r="CJ8" s="43"/>
      <c r="CK8" s="43"/>
    </row>
    <row r="9" spans="1:92" ht="21" customHeight="1">
      <c r="A9" s="657"/>
      <c r="B9" s="715"/>
      <c r="C9" s="188"/>
      <c r="D9" s="188"/>
      <c r="E9" s="188"/>
      <c r="F9" s="188"/>
      <c r="G9" s="188"/>
      <c r="H9" s="188"/>
      <c r="I9" s="188"/>
      <c r="J9" s="83"/>
      <c r="L9" s="1319"/>
      <c r="M9" s="1320"/>
      <c r="N9" s="1320"/>
      <c r="O9" s="1320"/>
      <c r="P9" s="1320"/>
      <c r="Q9" s="1320"/>
      <c r="R9" s="1320"/>
      <c r="S9" s="1321"/>
      <c r="T9" s="721"/>
      <c r="U9" s="83"/>
      <c r="V9" s="83"/>
      <c r="W9" s="83"/>
      <c r="X9" s="83"/>
      <c r="Y9" s="83"/>
      <c r="Z9" s="83"/>
      <c r="AA9" s="42"/>
      <c r="AB9" s="413"/>
      <c r="AC9" s="413"/>
      <c r="AD9" s="413"/>
      <c r="AE9" s="413"/>
      <c r="AF9" s="413"/>
      <c r="AG9" s="413"/>
      <c r="AH9" s="199"/>
      <c r="AI9" s="83"/>
      <c r="AJ9" s="42"/>
      <c r="AK9" s="191"/>
      <c r="AL9" s="191"/>
      <c r="AM9" s="192"/>
      <c r="AN9" s="193"/>
      <c r="AO9" s="193"/>
      <c r="AP9" s="191"/>
      <c r="AQ9" s="653"/>
      <c r="AR9" s="1319"/>
      <c r="AS9" s="1320"/>
      <c r="AT9" s="1320"/>
      <c r="AU9" s="1320"/>
      <c r="AV9" s="1320"/>
      <c r="AW9" s="1320"/>
      <c r="AX9" s="1320"/>
      <c r="AY9" s="1321"/>
      <c r="AZ9" s="653"/>
      <c r="BC9" s="48"/>
      <c r="BD9" s="199"/>
      <c r="BE9" s="199"/>
      <c r="BF9" s="413"/>
      <c r="BG9" s="413"/>
      <c r="BH9" s="223"/>
      <c r="BI9" s="223"/>
      <c r="BJ9" s="223"/>
      <c r="BK9" s="83"/>
      <c r="BL9" s="83"/>
      <c r="BM9" s="83"/>
      <c r="BN9" s="196"/>
      <c r="BO9" s="196"/>
      <c r="BP9" s="420"/>
      <c r="BQ9" s="420"/>
      <c r="BR9" s="421"/>
      <c r="BS9" s="421"/>
      <c r="BT9" s="420"/>
      <c r="BU9" s="420"/>
      <c r="BV9" s="420"/>
      <c r="BW9" s="728"/>
      <c r="BX9" s="1319"/>
      <c r="BY9" s="1320"/>
      <c r="BZ9" s="1320"/>
      <c r="CA9" s="1320"/>
      <c r="CB9" s="1320"/>
      <c r="CC9" s="1320"/>
      <c r="CD9" s="1320"/>
      <c r="CE9" s="1321"/>
      <c r="CF9" s="721"/>
      <c r="CJ9" s="43"/>
      <c r="CK9" s="43"/>
    </row>
    <row r="10" spans="1:92" ht="21" customHeight="1">
      <c r="A10" s="176"/>
      <c r="B10" s="176"/>
      <c r="C10" s="198"/>
      <c r="D10" s="308"/>
      <c r="E10" s="198"/>
      <c r="F10" s="198"/>
      <c r="G10" s="198"/>
      <c r="H10" s="198"/>
      <c r="I10" s="198"/>
      <c r="J10" s="83"/>
      <c r="K10" s="83"/>
      <c r="L10" s="83"/>
      <c r="M10" s="83"/>
      <c r="N10" s="83"/>
      <c r="O10" s="83"/>
      <c r="P10" s="83"/>
      <c r="Q10" s="83"/>
      <c r="R10" s="83"/>
      <c r="S10" s="83"/>
      <c r="T10" s="83"/>
      <c r="U10" s="83"/>
      <c r="V10" s="83"/>
      <c r="W10" s="83"/>
      <c r="X10" s="83"/>
      <c r="Y10" s="83"/>
      <c r="Z10" s="83"/>
      <c r="AA10" s="199"/>
      <c r="AB10" s="305"/>
      <c r="AC10" s="88"/>
      <c r="AD10" s="88"/>
      <c r="AE10" s="88"/>
      <c r="AF10" s="88"/>
      <c r="AG10" s="88"/>
      <c r="AH10" s="88"/>
      <c r="AI10" s="306"/>
      <c r="AJ10" s="199"/>
      <c r="AK10" s="191"/>
      <c r="AL10" s="191"/>
      <c r="AM10" s="192"/>
      <c r="AN10" s="193"/>
      <c r="AO10" s="193"/>
      <c r="AP10" s="191"/>
      <c r="AQ10" s="191"/>
      <c r="AR10" s="191"/>
      <c r="AS10" s="409"/>
      <c r="AT10" s="409"/>
      <c r="AU10" s="192"/>
      <c r="AV10" s="193"/>
      <c r="AW10" s="193"/>
      <c r="AX10" s="409"/>
      <c r="AY10" s="199"/>
      <c r="AZ10" s="199"/>
      <c r="BC10" s="88"/>
      <c r="BD10" s="88"/>
      <c r="BE10" s="88"/>
      <c r="BF10" s="305"/>
      <c r="BG10" s="88"/>
      <c r="BH10" s="88"/>
      <c r="BI10" s="88"/>
      <c r="BJ10" s="88"/>
      <c r="BK10" s="88"/>
      <c r="BL10" s="306"/>
      <c r="BM10" s="306"/>
      <c r="BN10" s="423"/>
      <c r="BO10" s="423"/>
      <c r="BP10" s="200"/>
      <c r="BQ10" s="200"/>
      <c r="BR10" s="196"/>
      <c r="BS10" s="196"/>
      <c r="BT10" s="196"/>
      <c r="BU10" s="196"/>
      <c r="BV10" s="48"/>
      <c r="BW10" s="47"/>
      <c r="BX10" s="47"/>
      <c r="BY10" s="47"/>
      <c r="CB10" s="43"/>
      <c r="CC10" s="43"/>
      <c r="CE10" s="175"/>
      <c r="CJ10" s="43"/>
      <c r="CK10" s="43"/>
    </row>
    <row r="11" spans="1:92" ht="21" customHeight="1">
      <c r="A11" s="176"/>
      <c r="B11" s="176"/>
      <c r="C11" s="198"/>
      <c r="D11" s="308"/>
      <c r="E11" s="198"/>
      <c r="F11" s="198"/>
      <c r="G11" s="198"/>
      <c r="H11" s="198"/>
      <c r="I11" s="198"/>
      <c r="J11" s="83"/>
      <c r="K11" s="83"/>
      <c r="L11" s="83"/>
      <c r="M11" s="83"/>
      <c r="N11" s="83"/>
      <c r="O11" s="83"/>
      <c r="P11" s="83"/>
      <c r="Q11" s="83"/>
      <c r="R11" s="83"/>
      <c r="S11" s="83"/>
      <c r="T11" s="83"/>
      <c r="U11" s="83"/>
      <c r="V11" s="83"/>
      <c r="W11" s="83"/>
      <c r="X11" s="83"/>
      <c r="Y11" s="83"/>
      <c r="Z11" s="83"/>
      <c r="AA11" s="199"/>
      <c r="AB11" s="305"/>
      <c r="AC11" s="88"/>
      <c r="AD11" s="88"/>
      <c r="AE11" s="88"/>
      <c r="AF11" s="88"/>
      <c r="AG11" s="88"/>
      <c r="AH11" s="88"/>
      <c r="AI11" s="306"/>
      <c r="AJ11" s="199"/>
      <c r="AK11" s="191"/>
      <c r="AL11" s="191"/>
      <c r="AM11" s="192"/>
      <c r="AN11" s="193"/>
      <c r="AO11" s="193"/>
      <c r="AP11" s="191"/>
      <c r="AQ11" s="191"/>
      <c r="AR11" s="191"/>
      <c r="AS11" s="409"/>
      <c r="AT11" s="409"/>
      <c r="AU11" s="192"/>
      <c r="AV11" s="193"/>
      <c r="AW11" s="193"/>
      <c r="AX11" s="409"/>
      <c r="AY11" s="199"/>
      <c r="AZ11" s="199"/>
      <c r="BC11" s="88"/>
      <c r="BD11" s="88"/>
      <c r="BE11" s="88"/>
      <c r="BF11" s="305"/>
      <c r="BG11" s="88"/>
      <c r="BH11" s="88"/>
      <c r="BI11" s="88"/>
      <c r="BJ11" s="88"/>
      <c r="BK11" s="88"/>
      <c r="BL11" s="306"/>
      <c r="BM11" s="306"/>
      <c r="BN11" s="423"/>
      <c r="BO11" s="423"/>
      <c r="BP11" s="200"/>
      <c r="BQ11" s="200"/>
      <c r="BR11" s="196"/>
      <c r="BS11" s="196"/>
      <c r="BT11" s="196"/>
      <c r="BU11" s="196"/>
      <c r="BV11" s="48"/>
      <c r="BW11" s="47"/>
      <c r="BX11" s="47"/>
      <c r="BY11" s="47"/>
      <c r="CB11" s="43"/>
      <c r="CC11" s="43"/>
      <c r="CD11" s="730"/>
      <c r="CE11" s="175"/>
      <c r="CJ11" s="43"/>
      <c r="CK11" s="43"/>
    </row>
    <row r="12" spans="1:92" ht="21" customHeight="1">
      <c r="A12" s="176"/>
      <c r="B12" s="176"/>
      <c r="C12" s="198"/>
      <c r="D12" s="308"/>
      <c r="E12" s="198"/>
      <c r="F12" s="198"/>
      <c r="G12" s="198"/>
      <c r="H12" s="198"/>
      <c r="I12" s="198"/>
      <c r="J12" s="83"/>
      <c r="K12" s="83"/>
      <c r="L12" s="83"/>
      <c r="M12" s="83"/>
      <c r="N12" s="83"/>
      <c r="O12" s="83"/>
      <c r="P12" s="83"/>
      <c r="Q12" s="83"/>
      <c r="R12" s="83"/>
      <c r="S12" s="83"/>
      <c r="T12" s="83"/>
      <c r="U12" s="83"/>
      <c r="V12" s="83"/>
      <c r="W12" s="83"/>
      <c r="X12" s="83"/>
      <c r="Y12" s="83"/>
      <c r="Z12" s="83"/>
      <c r="AA12" s="199"/>
      <c r="AB12" s="305"/>
      <c r="AC12" s="88"/>
      <c r="AD12" s="88"/>
      <c r="AE12" s="88"/>
      <c r="AF12" s="88"/>
      <c r="AG12" s="88"/>
      <c r="AH12" s="88"/>
      <c r="AI12" s="306"/>
      <c r="AJ12" s="199"/>
      <c r="AK12" s="191"/>
      <c r="AL12" s="191"/>
      <c r="AM12" s="192"/>
      <c r="AN12" s="193"/>
      <c r="AO12" s="193"/>
      <c r="AP12" s="191"/>
      <c r="AQ12" s="191"/>
      <c r="AR12" s="191"/>
      <c r="AS12" s="409"/>
      <c r="AT12" s="409"/>
      <c r="AU12" s="192"/>
      <c r="AV12" s="193"/>
      <c r="AW12" s="193"/>
      <c r="AX12" s="409"/>
      <c r="AY12" s="199"/>
      <c r="AZ12" s="199"/>
      <c r="BC12" s="88"/>
      <c r="BD12" s="88"/>
      <c r="BE12" s="88"/>
      <c r="BF12" s="305"/>
      <c r="BG12" s="88"/>
      <c r="BH12" s="88"/>
      <c r="BI12" s="88"/>
      <c r="BJ12" s="88"/>
      <c r="BK12" s="88"/>
      <c r="BL12" s="306"/>
      <c r="BM12" s="306"/>
      <c r="BN12" s="423"/>
      <c r="BO12" s="423"/>
      <c r="BP12" s="200"/>
      <c r="BQ12" s="200"/>
      <c r="BR12" s="196"/>
      <c r="BS12" s="196"/>
      <c r="BT12" s="196"/>
      <c r="BU12" s="196"/>
      <c r="BV12" s="48"/>
      <c r="BW12" s="47"/>
      <c r="BX12" s="47"/>
      <c r="BY12" s="47"/>
      <c r="CB12" s="43"/>
      <c r="CC12" s="43"/>
      <c r="CE12" s="175"/>
      <c r="CJ12" s="43"/>
      <c r="CK12" s="43"/>
    </row>
    <row r="13" spans="1:92" ht="21" customHeight="1">
      <c r="A13" s="47"/>
      <c r="B13" s="47"/>
      <c r="C13" s="41"/>
      <c r="D13" s="309"/>
      <c r="E13" s="42"/>
      <c r="F13" s="201"/>
      <c r="G13" s="201"/>
      <c r="H13" s="202"/>
      <c r="I13" s="202"/>
      <c r="J13" s="203"/>
      <c r="K13" s="203"/>
      <c r="L13" s="203"/>
      <c r="M13" s="204"/>
      <c r="N13" s="205"/>
      <c r="O13" s="205"/>
      <c r="P13" s="725"/>
      <c r="Q13" s="202"/>
      <c r="R13" s="204"/>
      <c r="S13" s="203"/>
      <c r="T13" s="203"/>
      <c r="U13" s="203"/>
      <c r="V13" s="205"/>
      <c r="W13" s="205"/>
      <c r="X13" s="207"/>
      <c r="Y13" s="207"/>
      <c r="Z13" s="42"/>
      <c r="AA13" s="208"/>
      <c r="AB13" s="278"/>
      <c r="AC13" s="644"/>
      <c r="AD13" s="644"/>
      <c r="AE13" s="644"/>
      <c r="AF13" s="644"/>
      <c r="AG13" s="644"/>
      <c r="AH13" s="412"/>
      <c r="AI13" s="199"/>
      <c r="AJ13" s="42"/>
      <c r="AK13" s="42"/>
      <c r="AL13" s="42"/>
      <c r="AM13" s="201"/>
      <c r="AN13" s="207"/>
      <c r="AO13" s="207"/>
      <c r="AP13" s="42"/>
      <c r="AQ13" s="42"/>
      <c r="AR13" s="203"/>
      <c r="AS13" s="204"/>
      <c r="AT13" s="188"/>
      <c r="AU13" s="201"/>
      <c r="AV13" s="209"/>
      <c r="AW13" s="207"/>
      <c r="AX13" s="188"/>
      <c r="AY13" s="208"/>
      <c r="AZ13" s="208"/>
      <c r="BA13" s="208"/>
      <c r="BB13" s="576"/>
      <c r="BC13" s="276"/>
      <c r="BD13" s="88"/>
      <c r="BE13" s="88"/>
      <c r="BF13" s="422"/>
      <c r="BG13" s="424"/>
      <c r="BH13" s="425"/>
      <c r="BI13" s="425"/>
      <c r="BJ13" s="425"/>
      <c r="BK13" s="425"/>
      <c r="BL13" s="199"/>
      <c r="BM13" s="199"/>
      <c r="BN13" s="423"/>
      <c r="BO13" s="423"/>
      <c r="BX13" s="54"/>
      <c r="BY13" s="54"/>
      <c r="BZ13" s="639"/>
      <c r="CA13" s="639"/>
      <c r="CB13" s="53"/>
      <c r="CC13" s="54"/>
      <c r="CD13" s="640"/>
      <c r="CE13" s="54"/>
      <c r="CF13" s="54"/>
      <c r="CG13" s="54"/>
      <c r="CH13" s="54"/>
      <c r="CI13" s="639"/>
      <c r="CJ13" s="43"/>
      <c r="CK13" s="43"/>
    </row>
    <row r="14" spans="1:92" ht="21" customHeight="1">
      <c r="A14" s="47"/>
      <c r="B14" s="47"/>
      <c r="C14" s="41"/>
      <c r="D14" s="42"/>
      <c r="E14" s="42"/>
      <c r="F14" s="201"/>
      <c r="G14" s="201"/>
      <c r="H14" s="209"/>
      <c r="I14" s="207"/>
      <c r="J14" s="42"/>
      <c r="K14" s="42"/>
      <c r="L14" s="654"/>
      <c r="M14" s="655"/>
      <c r="N14" s="1200" t="s">
        <v>69</v>
      </c>
      <c r="O14" s="1303"/>
      <c r="P14" s="1303"/>
      <c r="Q14" s="1201"/>
      <c r="R14" s="190" t="s">
        <v>83</v>
      </c>
      <c r="S14" s="83"/>
      <c r="T14" s="42"/>
      <c r="U14" s="42" t="s">
        <v>83</v>
      </c>
      <c r="V14" s="201"/>
      <c r="W14" s="201"/>
      <c r="X14" s="209"/>
      <c r="Y14" s="207"/>
      <c r="Z14" s="191"/>
      <c r="AA14" s="191"/>
      <c r="AB14" s="191"/>
      <c r="AC14" s="191"/>
      <c r="AD14" s="191"/>
      <c r="AE14" s="191"/>
      <c r="AF14" s="191"/>
      <c r="AG14" s="191"/>
      <c r="AH14" s="192"/>
      <c r="AI14" s="191"/>
      <c r="AJ14" s="42"/>
      <c r="AK14" s="42"/>
      <c r="AL14" s="42"/>
      <c r="AM14" s="201"/>
      <c r="AN14" s="210"/>
      <c r="AO14" s="726"/>
      <c r="AP14" s="211"/>
      <c r="AQ14" s="211"/>
      <c r="AR14" s="413"/>
      <c r="AS14" s="414"/>
      <c r="AT14" s="1304" t="s">
        <v>151</v>
      </c>
      <c r="AU14" s="1305"/>
      <c r="AV14" s="1305"/>
      <c r="AW14" s="1306"/>
      <c r="AX14" s="190"/>
      <c r="AY14" s="195"/>
      <c r="AZ14" s="211"/>
      <c r="BA14" s="211"/>
      <c r="BB14" s="42"/>
      <c r="BC14" s="212"/>
      <c r="BD14" s="209"/>
      <c r="BE14" s="207"/>
      <c r="BK14" s="48"/>
      <c r="BL14" s="48"/>
      <c r="BM14" s="48"/>
      <c r="BN14" s="48"/>
      <c r="BO14" s="48"/>
      <c r="BP14" s="420"/>
      <c r="BQ14" s="420"/>
      <c r="BR14" s="421"/>
      <c r="BS14" s="421"/>
      <c r="BT14" s="210"/>
      <c r="BU14" s="726"/>
      <c r="BV14" s="211"/>
      <c r="BW14" s="211"/>
      <c r="BX14" s="413"/>
      <c r="BY14" s="414"/>
      <c r="BZ14" s="1222" t="s">
        <v>118</v>
      </c>
      <c r="CA14" s="1291"/>
      <c r="CB14" s="1291"/>
      <c r="CC14" s="1223"/>
      <c r="CD14" s="199"/>
      <c r="CE14" s="83"/>
      <c r="CF14" s="42"/>
      <c r="CG14" s="42"/>
      <c r="CH14" s="42"/>
      <c r="CI14" s="212"/>
    </row>
    <row r="15" spans="1:92" ht="21" customHeight="1">
      <c r="A15" s="47"/>
      <c r="B15" s="47"/>
      <c r="C15" s="41"/>
      <c r="D15" s="42"/>
      <c r="E15" s="42"/>
      <c r="F15" s="201"/>
      <c r="G15" s="201"/>
      <c r="H15" s="209"/>
      <c r="I15" s="207"/>
      <c r="J15" s="42"/>
      <c r="K15" s="42"/>
      <c r="L15" s="413"/>
      <c r="M15" s="413"/>
      <c r="N15" s="628"/>
      <c r="O15" s="628"/>
      <c r="P15" s="628"/>
      <c r="Q15" s="628"/>
      <c r="R15" s="199"/>
      <c r="S15" s="83"/>
      <c r="T15" s="42"/>
      <c r="U15" s="42"/>
      <c r="V15" s="201"/>
      <c r="W15" s="201"/>
      <c r="X15" s="209"/>
      <c r="Y15" s="207"/>
      <c r="Z15" s="191"/>
      <c r="AA15" s="191"/>
      <c r="AB15" s="191"/>
      <c r="AC15" s="191"/>
      <c r="AD15" s="191"/>
      <c r="AE15" s="191"/>
      <c r="AF15" s="191"/>
      <c r="AG15" s="191"/>
      <c r="AH15" s="192"/>
      <c r="AI15" s="191"/>
      <c r="AJ15" s="42"/>
      <c r="AK15" s="42"/>
      <c r="AL15" s="42"/>
      <c r="AM15" s="201"/>
      <c r="AN15" s="209"/>
      <c r="AO15" s="207"/>
      <c r="AP15" s="42"/>
      <c r="AQ15" s="42"/>
      <c r="AR15" s="413"/>
      <c r="AS15" s="413"/>
      <c r="AT15" s="413"/>
      <c r="AU15" s="628"/>
      <c r="AV15" s="628"/>
      <c r="AW15" s="628"/>
      <c r="AX15" s="199"/>
      <c r="AY15" s="83"/>
      <c r="AZ15" s="42"/>
      <c r="BA15" s="42"/>
      <c r="BB15" s="42"/>
      <c r="BC15" s="212"/>
      <c r="BD15" s="209"/>
      <c r="BE15" s="207"/>
      <c r="BK15" s="48"/>
      <c r="BL15" s="48"/>
      <c r="BM15" s="48"/>
      <c r="BN15" s="48"/>
      <c r="BO15" s="48"/>
      <c r="BP15" s="420"/>
      <c r="BQ15" s="420"/>
      <c r="BR15" s="421"/>
      <c r="BS15" s="421"/>
      <c r="BT15" s="209"/>
      <c r="BU15" s="207"/>
      <c r="BV15" s="42"/>
      <c r="BW15" s="42"/>
      <c r="BX15" s="413"/>
      <c r="BY15" s="413"/>
      <c r="BZ15" s="628"/>
      <c r="CA15" s="628"/>
      <c r="CB15" s="628"/>
      <c r="CC15" s="628"/>
      <c r="CD15" s="199"/>
      <c r="CE15" s="83"/>
      <c r="CF15" s="42"/>
      <c r="CG15" s="42"/>
      <c r="CH15" s="42"/>
      <c r="CI15" s="212"/>
    </row>
    <row r="16" spans="1:92" ht="21" customHeight="1">
      <c r="A16" s="47"/>
      <c r="B16" s="47"/>
      <c r="C16" s="41"/>
      <c r="D16" s="42"/>
      <c r="E16" s="42"/>
      <c r="F16" s="201"/>
      <c r="G16" s="201"/>
      <c r="H16" s="209"/>
      <c r="I16" s="207"/>
      <c r="J16" s="42"/>
      <c r="K16" s="199"/>
      <c r="L16" s="305"/>
      <c r="M16" s="1219"/>
      <c r="N16" s="1219"/>
      <c r="O16" s="1219"/>
      <c r="P16" s="1219"/>
      <c r="Q16" s="1219"/>
      <c r="R16" s="1219"/>
      <c r="S16" s="306"/>
      <c r="T16" s="87"/>
      <c r="U16" s="42" t="s">
        <v>83</v>
      </c>
      <c r="V16" s="201"/>
      <c r="W16" s="201"/>
      <c r="X16" s="209"/>
      <c r="Y16" s="207"/>
      <c r="Z16" s="191"/>
      <c r="AA16" s="191"/>
      <c r="AB16" s="191"/>
      <c r="AC16" s="191"/>
      <c r="AD16" s="191"/>
      <c r="AE16" s="191"/>
      <c r="AF16" s="191"/>
      <c r="AG16" s="191"/>
      <c r="AH16" s="192"/>
      <c r="AI16" s="191"/>
      <c r="AJ16" s="42"/>
      <c r="AK16" s="42"/>
      <c r="AL16" s="42"/>
      <c r="AM16" s="201"/>
      <c r="AN16" s="209"/>
      <c r="AO16" s="207"/>
      <c r="AP16" s="42"/>
      <c r="AQ16" s="199"/>
      <c r="AR16" s="305"/>
      <c r="AS16" s="1219"/>
      <c r="AT16" s="1219"/>
      <c r="AU16" s="1219"/>
      <c r="AV16" s="1219"/>
      <c r="AW16" s="1219"/>
      <c r="AX16" s="1219"/>
      <c r="AY16" s="306"/>
      <c r="AZ16" s="87"/>
      <c r="BA16" s="42"/>
      <c r="BB16" s="42"/>
      <c r="BC16" s="212"/>
      <c r="BD16" s="209"/>
      <c r="BE16" s="207"/>
      <c r="BF16" s="42"/>
      <c r="BG16" s="42"/>
      <c r="BH16" s="42"/>
      <c r="BI16" s="48"/>
      <c r="BJ16" s="48"/>
      <c r="BK16" s="48"/>
      <c r="BL16" s="48"/>
      <c r="BM16" s="48"/>
      <c r="BN16" s="48"/>
      <c r="BO16" s="48"/>
      <c r="BP16" s="213"/>
      <c r="BQ16" s="213"/>
      <c r="BR16" s="213"/>
      <c r="BS16" s="213"/>
      <c r="BT16" s="209"/>
      <c r="BU16" s="207"/>
      <c r="BV16" s="42"/>
      <c r="BW16" s="199"/>
      <c r="BX16" s="305"/>
      <c r="BY16" s="1219"/>
      <c r="BZ16" s="1219"/>
      <c r="CA16" s="1219"/>
      <c r="CB16" s="1219"/>
      <c r="CC16" s="1219"/>
      <c r="CD16" s="1219"/>
      <c r="CE16" s="306"/>
      <c r="CF16" s="87"/>
      <c r="CG16" s="42"/>
      <c r="CH16" s="42"/>
      <c r="CI16" s="212"/>
    </row>
    <row r="17" spans="1:94" ht="21" customHeight="1">
      <c r="A17" s="47"/>
      <c r="B17" s="47"/>
      <c r="C17" s="41"/>
      <c r="D17" s="203"/>
      <c r="E17" s="203"/>
      <c r="F17" s="205"/>
      <c r="G17" s="205"/>
      <c r="H17" s="206"/>
      <c r="I17" s="202"/>
      <c r="J17" s="203"/>
      <c r="K17" s="576"/>
      <c r="L17" s="271"/>
      <c r="M17" s="644"/>
      <c r="N17" s="412"/>
      <c r="O17" s="412"/>
      <c r="P17" s="412"/>
      <c r="Q17" s="412"/>
      <c r="R17" s="412"/>
      <c r="S17" s="199"/>
      <c r="T17" s="203"/>
      <c r="U17" s="203"/>
      <c r="V17" s="205"/>
      <c r="W17" s="205"/>
      <c r="X17" s="206"/>
      <c r="Y17" s="202"/>
      <c r="Z17" s="203"/>
      <c r="AA17" s="203"/>
      <c r="AB17" s="42"/>
      <c r="AC17" s="42"/>
      <c r="AD17" s="42"/>
      <c r="AE17" s="42"/>
      <c r="AF17" s="42"/>
      <c r="AG17" s="42"/>
      <c r="AH17" s="201"/>
      <c r="AI17" s="42"/>
      <c r="AJ17" s="203"/>
      <c r="AK17" s="203"/>
      <c r="AL17" s="203"/>
      <c r="AM17" s="205"/>
      <c r="AN17" s="206"/>
      <c r="AO17" s="202"/>
      <c r="AP17" s="203"/>
      <c r="AQ17" s="203"/>
      <c r="AR17" s="271"/>
      <c r="AS17" s="644"/>
      <c r="AT17" s="644"/>
      <c r="AU17" s="412"/>
      <c r="AV17" s="412"/>
      <c r="AW17" s="412"/>
      <c r="AX17" s="412"/>
      <c r="AY17" s="199"/>
      <c r="AZ17" s="203"/>
      <c r="BA17" s="203"/>
      <c r="BB17" s="203"/>
      <c r="BC17" s="205"/>
      <c r="BD17" s="206"/>
      <c r="BE17" s="202"/>
      <c r="BF17" s="203"/>
      <c r="BG17" s="203"/>
      <c r="BH17" s="42"/>
      <c r="BI17" s="48"/>
      <c r="BJ17" s="48"/>
      <c r="BK17" s="48"/>
      <c r="BT17" s="206"/>
      <c r="BU17" s="202"/>
      <c r="BV17" s="203"/>
      <c r="BW17" s="203"/>
      <c r="BX17" s="271"/>
      <c r="BY17" s="644"/>
      <c r="BZ17" s="412"/>
      <c r="CA17" s="412"/>
      <c r="CB17" s="412"/>
      <c r="CC17" s="412"/>
      <c r="CD17" s="412"/>
      <c r="CE17" s="199"/>
      <c r="CF17" s="203"/>
      <c r="CG17" s="203"/>
      <c r="CH17" s="203"/>
      <c r="CI17" s="205"/>
      <c r="CJ17" s="643"/>
      <c r="CK17" s="639"/>
      <c r="CL17" s="54"/>
    </row>
    <row r="18" spans="1:94" ht="21" customHeight="1">
      <c r="A18" s="47"/>
      <c r="B18" s="47"/>
      <c r="C18" s="416"/>
      <c r="D18" s="583"/>
      <c r="E18" s="584"/>
      <c r="F18" s="1322" t="s">
        <v>69</v>
      </c>
      <c r="G18" s="1323"/>
      <c r="H18" s="1323"/>
      <c r="I18" s="1324"/>
      <c r="J18" s="585"/>
      <c r="K18" s="586"/>
      <c r="L18" s="220"/>
      <c r="M18" s="217"/>
      <c r="N18" s="219"/>
      <c r="O18" s="219"/>
      <c r="P18" s="219"/>
      <c r="Q18" s="218"/>
      <c r="R18" s="217"/>
      <c r="S18" s="418"/>
      <c r="T18" s="574"/>
      <c r="U18" s="577"/>
      <c r="V18" s="1322" t="s">
        <v>68</v>
      </c>
      <c r="W18" s="1323"/>
      <c r="X18" s="1323"/>
      <c r="Y18" s="1324"/>
      <c r="Z18" s="577"/>
      <c r="AA18" s="578"/>
      <c r="AB18" s="418"/>
      <c r="AC18" s="217"/>
      <c r="AD18" s="217"/>
      <c r="AE18" s="217"/>
      <c r="AF18" s="217"/>
      <c r="AG18" s="217"/>
      <c r="AH18" s="219"/>
      <c r="AI18" s="418"/>
      <c r="AJ18" s="574"/>
      <c r="AK18" s="577"/>
      <c r="AL18" s="1322" t="s">
        <v>193</v>
      </c>
      <c r="AM18" s="1323"/>
      <c r="AN18" s="1323"/>
      <c r="AO18" s="1324"/>
      <c r="AP18" s="577"/>
      <c r="AQ18" s="578"/>
      <c r="AR18" s="418"/>
      <c r="AS18" s="217"/>
      <c r="AT18" s="217"/>
      <c r="AU18" s="219"/>
      <c r="AV18" s="218"/>
      <c r="AW18" s="218"/>
      <c r="AX18" s="217"/>
      <c r="AY18" s="418"/>
      <c r="AZ18" s="574"/>
      <c r="BA18" s="217"/>
      <c r="BB18" s="1322" t="s">
        <v>194</v>
      </c>
      <c r="BC18" s="1323"/>
      <c r="BD18" s="1323"/>
      <c r="BE18" s="1324"/>
      <c r="BF18" s="56"/>
      <c r="BG18" s="572"/>
      <c r="BH18" s="411"/>
      <c r="BI18" s="48"/>
      <c r="BJ18" s="48"/>
      <c r="BK18" s="48"/>
      <c r="BL18" s="48"/>
      <c r="BM18" s="48"/>
      <c r="BN18" s="48"/>
      <c r="BO18" s="48"/>
      <c r="BP18" s="574"/>
      <c r="BQ18" s="577"/>
      <c r="BR18" s="1325" t="s">
        <v>69</v>
      </c>
      <c r="BS18" s="1326"/>
      <c r="BT18" s="1326"/>
      <c r="BU18" s="1327"/>
      <c r="BV18" s="577"/>
      <c r="BW18" s="578"/>
      <c r="BX18" s="418"/>
      <c r="BY18" s="217"/>
      <c r="BZ18" s="219"/>
      <c r="CA18" s="219"/>
      <c r="CB18" s="218"/>
      <c r="CC18" s="218"/>
      <c r="CD18" s="217"/>
      <c r="CE18" s="418"/>
      <c r="CF18" s="574"/>
      <c r="CG18" s="217"/>
      <c r="CH18" s="1325" t="s">
        <v>68</v>
      </c>
      <c r="CI18" s="1326"/>
      <c r="CJ18" s="1326"/>
      <c r="CK18" s="1327"/>
      <c r="CL18" s="56"/>
      <c r="CM18" s="572"/>
    </row>
    <row r="19" spans="1:94" ht="21" customHeight="1">
      <c r="A19" s="47"/>
      <c r="B19" s="47"/>
      <c r="C19" s="416"/>
      <c r="D19" s="589"/>
      <c r="E19" s="88"/>
      <c r="F19" s="88"/>
      <c r="G19" s="88"/>
      <c r="H19" s="88"/>
      <c r="I19" s="88"/>
      <c r="J19" s="88"/>
      <c r="K19" s="590"/>
      <c r="M19" s="43"/>
      <c r="N19" s="43"/>
      <c r="O19" s="43"/>
      <c r="P19" s="43"/>
      <c r="Q19" s="47"/>
      <c r="R19" s="47"/>
      <c r="S19" s="47"/>
      <c r="T19" s="589"/>
      <c r="U19" s="88"/>
      <c r="V19" s="88"/>
      <c r="W19" s="88"/>
      <c r="X19" s="88"/>
      <c r="Y19" s="88"/>
      <c r="Z19" s="88"/>
      <c r="AA19" s="590"/>
      <c r="AB19" s="411"/>
      <c r="AC19" s="48"/>
      <c r="AD19" s="48"/>
      <c r="AE19" s="48"/>
      <c r="AF19" s="48"/>
      <c r="AG19" s="48"/>
      <c r="AH19" s="51"/>
      <c r="AI19" s="411"/>
      <c r="AJ19" s="589"/>
      <c r="AK19" s="88"/>
      <c r="AL19" s="88"/>
      <c r="AM19" s="88"/>
      <c r="AN19" s="88"/>
      <c r="AO19" s="88"/>
      <c r="AP19" s="88"/>
      <c r="AQ19" s="590"/>
      <c r="AR19" s="413"/>
      <c r="AS19" s="413"/>
      <c r="AT19" s="413"/>
      <c r="AU19" s="223"/>
      <c r="AV19" s="223"/>
      <c r="AW19" s="223"/>
      <c r="AX19" s="56"/>
      <c r="AY19" s="411"/>
      <c r="AZ19" s="589"/>
      <c r="BA19" s="88"/>
      <c r="BB19" s="88"/>
      <c r="BC19" s="88"/>
      <c r="BD19" s="88"/>
      <c r="BE19" s="88"/>
      <c r="BF19" s="88"/>
      <c r="BG19" s="590"/>
      <c r="BH19" s="411"/>
      <c r="BI19" s="48"/>
      <c r="BJ19" s="48"/>
      <c r="BK19" s="48"/>
      <c r="BL19" s="48"/>
      <c r="BM19" s="48"/>
      <c r="BN19" s="48"/>
      <c r="BO19" s="48"/>
      <c r="BP19" s="589"/>
      <c r="BQ19" s="88"/>
      <c r="BR19" s="88"/>
      <c r="BS19" s="88"/>
      <c r="BT19" s="88"/>
      <c r="BU19" s="88"/>
      <c r="BV19" s="88"/>
      <c r="BW19" s="590"/>
      <c r="BX19" s="413"/>
      <c r="BY19" s="413"/>
      <c r="BZ19" s="223"/>
      <c r="CA19" s="223"/>
      <c r="CB19" s="223"/>
      <c r="CC19" s="223"/>
      <c r="CD19" s="56"/>
      <c r="CE19" s="411"/>
      <c r="CF19" s="589"/>
      <c r="CG19" s="88"/>
      <c r="CH19" s="88"/>
      <c r="CI19" s="88"/>
      <c r="CJ19" s="88"/>
      <c r="CK19" s="88"/>
      <c r="CL19" s="88"/>
      <c r="CM19" s="590"/>
      <c r="CO19" s="175"/>
      <c r="CP19" s="175"/>
    </row>
    <row r="20" spans="1:94" ht="21" customHeight="1">
      <c r="A20" s="47"/>
      <c r="B20" s="47"/>
      <c r="C20" s="416"/>
      <c r="D20" s="589"/>
      <c r="E20" s="715"/>
      <c r="F20" s="715"/>
      <c r="G20" s="715"/>
      <c r="H20" s="715"/>
      <c r="I20" s="715"/>
      <c r="J20" s="715"/>
      <c r="K20" s="590"/>
      <c r="M20" s="43"/>
      <c r="N20" s="43"/>
      <c r="O20" s="43"/>
      <c r="P20" s="43"/>
      <c r="Q20" s="47"/>
      <c r="R20" s="47"/>
      <c r="S20" s="47"/>
      <c r="T20" s="589"/>
      <c r="U20" s="715"/>
      <c r="V20" s="715"/>
      <c r="W20" s="715"/>
      <c r="X20" s="715"/>
      <c r="Y20" s="715"/>
      <c r="Z20" s="715"/>
      <c r="AA20" s="590"/>
      <c r="AB20" s="411"/>
      <c r="AC20" s="48"/>
      <c r="AD20" s="48"/>
      <c r="AE20" s="48"/>
      <c r="AF20" s="48"/>
      <c r="AG20" s="48"/>
      <c r="AH20" s="51"/>
      <c r="AI20" s="411"/>
      <c r="AJ20" s="589"/>
      <c r="AK20" s="715"/>
      <c r="AL20" s="715"/>
      <c r="AM20" s="715"/>
      <c r="AN20" s="715"/>
      <c r="AO20" s="715"/>
      <c r="AP20" s="715"/>
      <c r="AQ20" s="590"/>
      <c r="AR20" s="413"/>
      <c r="AS20" s="413"/>
      <c r="AT20" s="413"/>
      <c r="AU20" s="223"/>
      <c r="AV20" s="223"/>
      <c r="AW20" s="223"/>
      <c r="AX20" s="56"/>
      <c r="AY20" s="411"/>
      <c r="AZ20" s="589"/>
      <c r="BA20" s="715"/>
      <c r="BB20" s="715"/>
      <c r="BC20" s="715"/>
      <c r="BD20" s="715"/>
      <c r="BE20" s="715"/>
      <c r="BF20" s="715"/>
      <c r="BG20" s="590"/>
      <c r="BH20" s="411"/>
      <c r="BI20" s="48"/>
      <c r="BJ20" s="48"/>
      <c r="BK20" s="48"/>
      <c r="BL20" s="48"/>
      <c r="BM20" s="48"/>
      <c r="BN20" s="48"/>
      <c r="BO20" s="48"/>
      <c r="BP20" s="589"/>
      <c r="BQ20" s="715"/>
      <c r="BR20" s="715"/>
      <c r="BS20" s="715"/>
      <c r="BT20" s="715"/>
      <c r="BU20" s="715"/>
      <c r="BV20" s="715"/>
      <c r="BW20" s="590"/>
      <c r="BX20" s="413"/>
      <c r="BY20" s="413"/>
      <c r="BZ20" s="223"/>
      <c r="CA20" s="223"/>
      <c r="CB20" s="223"/>
      <c r="CC20" s="223"/>
      <c r="CD20" s="56"/>
      <c r="CE20" s="411"/>
      <c r="CF20" s="589"/>
      <c r="CG20" s="715"/>
      <c r="CH20" s="715"/>
      <c r="CI20" s="715"/>
      <c r="CJ20" s="715"/>
      <c r="CK20" s="715"/>
      <c r="CL20" s="715"/>
      <c r="CM20" s="590"/>
      <c r="CO20" s="175"/>
      <c r="CP20" s="175"/>
    </row>
    <row r="21" spans="1:94" ht="21" customHeight="1">
      <c r="A21" s="47"/>
      <c r="B21" s="47"/>
      <c r="C21" s="220"/>
      <c r="D21" s="587"/>
      <c r="E21" s="216"/>
      <c r="F21" s="417"/>
      <c r="G21" s="417"/>
      <c r="H21" s="59"/>
      <c r="I21" s="59"/>
      <c r="J21" s="230"/>
      <c r="K21" s="588"/>
      <c r="M21" s="43"/>
      <c r="N21" s="43"/>
      <c r="O21" s="43"/>
      <c r="P21" s="43"/>
      <c r="Q21" s="47"/>
      <c r="R21" s="47"/>
      <c r="S21" s="47"/>
      <c r="T21" s="581"/>
      <c r="U21" s="64"/>
      <c r="V21" s="65"/>
      <c r="W21" s="65"/>
      <c r="X21" s="66"/>
      <c r="Y21" s="66"/>
      <c r="Z21" s="64"/>
      <c r="AA21" s="582"/>
      <c r="AB21" s="228"/>
      <c r="AC21" s="42"/>
      <c r="AD21" s="42"/>
      <c r="AE21" s="42"/>
      <c r="AF21" s="42"/>
      <c r="AG21" s="42"/>
      <c r="AH21" s="201"/>
      <c r="AI21" s="228"/>
      <c r="AJ21" s="579"/>
      <c r="AK21" s="64"/>
      <c r="AL21" s="64"/>
      <c r="AM21" s="65"/>
      <c r="AN21" s="570"/>
      <c r="AO21" s="570"/>
      <c r="AP21" s="230"/>
      <c r="AQ21" s="580"/>
      <c r="AR21" s="305"/>
      <c r="AS21" s="88"/>
      <c r="AT21" s="88"/>
      <c r="AU21" s="88"/>
      <c r="AV21" s="88"/>
      <c r="AW21" s="88"/>
      <c r="AX21" s="88"/>
      <c r="AY21" s="306"/>
      <c r="AZ21" s="575"/>
      <c r="BA21" s="232"/>
      <c r="BB21" s="232"/>
      <c r="BC21" s="233"/>
      <c r="BD21" s="406"/>
      <c r="BE21" s="406"/>
      <c r="BF21" s="217"/>
      <c r="BG21" s="729"/>
      <c r="BH21" s="418"/>
      <c r="BI21" s="48"/>
      <c r="BJ21" s="48"/>
      <c r="BK21" s="48"/>
      <c r="BP21" s="579"/>
      <c r="BQ21" s="64"/>
      <c r="BR21" s="65"/>
      <c r="BS21" s="65"/>
      <c r="BT21" s="570"/>
      <c r="BU21" s="570"/>
      <c r="BV21" s="230"/>
      <c r="BW21" s="580"/>
      <c r="BX21" s="305"/>
      <c r="BY21" s="88"/>
      <c r="BZ21" s="88"/>
      <c r="CA21" s="88"/>
      <c r="CB21" s="88"/>
      <c r="CC21" s="88"/>
      <c r="CD21" s="88"/>
      <c r="CE21" s="306"/>
      <c r="CF21" s="575"/>
      <c r="CG21" s="232"/>
      <c r="CH21" s="232"/>
      <c r="CI21" s="233"/>
      <c r="CJ21" s="406"/>
      <c r="CK21" s="406"/>
      <c r="CL21" s="217"/>
      <c r="CM21" s="729"/>
    </row>
    <row r="22" spans="1:94" ht="21" customHeight="1">
      <c r="A22" s="1224" t="s">
        <v>302</v>
      </c>
      <c r="B22" s="1328"/>
      <c r="C22" s="1328"/>
      <c r="D22" s="1328"/>
      <c r="E22" s="1328"/>
      <c r="F22" s="1225"/>
      <c r="G22" s="413"/>
      <c r="H22" s="413"/>
      <c r="I22" s="1224" t="s">
        <v>305</v>
      </c>
      <c r="J22" s="1328"/>
      <c r="K22" s="1328"/>
      <c r="L22" s="1328"/>
      <c r="M22" s="1328"/>
      <c r="N22" s="1225"/>
      <c r="O22" s="42"/>
      <c r="P22" s="42"/>
      <c r="Q22" s="1224" t="s">
        <v>304</v>
      </c>
      <c r="R22" s="1328"/>
      <c r="S22" s="1328"/>
      <c r="T22" s="1328"/>
      <c r="U22" s="1328"/>
      <c r="V22" s="1225"/>
      <c r="W22" s="413"/>
      <c r="X22" s="413"/>
      <c r="Y22" s="1224" t="s">
        <v>303</v>
      </c>
      <c r="Z22" s="1328"/>
      <c r="AA22" s="1328"/>
      <c r="AB22" s="1328"/>
      <c r="AC22" s="1328"/>
      <c r="AD22" s="1225"/>
      <c r="AE22" s="191"/>
      <c r="AF22" s="191"/>
      <c r="AG22" s="1224" t="s">
        <v>302</v>
      </c>
      <c r="AH22" s="1328"/>
      <c r="AI22" s="1328"/>
      <c r="AJ22" s="1328"/>
      <c r="AK22" s="1328"/>
      <c r="AL22" s="1225"/>
      <c r="AM22" s="413"/>
      <c r="AN22" s="413"/>
      <c r="AO22" s="1224" t="s">
        <v>305</v>
      </c>
      <c r="AP22" s="1328"/>
      <c r="AQ22" s="1328"/>
      <c r="AR22" s="1328"/>
      <c r="AS22" s="1328"/>
      <c r="AT22" s="1225"/>
      <c r="AW22" s="1224" t="s">
        <v>304</v>
      </c>
      <c r="AX22" s="1328"/>
      <c r="AY22" s="1328"/>
      <c r="AZ22" s="1328"/>
      <c r="BA22" s="1328"/>
      <c r="BB22" s="1225"/>
      <c r="BC22" s="48"/>
      <c r="BD22" s="48"/>
      <c r="BE22" s="1224" t="s">
        <v>303</v>
      </c>
      <c r="BF22" s="1328"/>
      <c r="BG22" s="1328"/>
      <c r="BH22" s="1328"/>
      <c r="BI22" s="1328"/>
      <c r="BJ22" s="1225"/>
      <c r="BK22" s="48"/>
      <c r="BL22" s="199"/>
      <c r="BM22" s="1224" t="s">
        <v>302</v>
      </c>
      <c r="BN22" s="1328"/>
      <c r="BO22" s="1328"/>
      <c r="BP22" s="1328"/>
      <c r="BQ22" s="1328"/>
      <c r="BR22" s="1225"/>
      <c r="BS22" s="413"/>
      <c r="BT22" s="413"/>
      <c r="BU22" s="1224" t="s">
        <v>305</v>
      </c>
      <c r="BV22" s="1328"/>
      <c r="BW22" s="1328"/>
      <c r="BX22" s="1328"/>
      <c r="BY22" s="1328"/>
      <c r="BZ22" s="1225"/>
      <c r="CA22" s="42"/>
      <c r="CB22" s="42"/>
      <c r="CC22" s="1224" t="s">
        <v>304</v>
      </c>
      <c r="CD22" s="1328"/>
      <c r="CE22" s="1328"/>
      <c r="CF22" s="1328"/>
      <c r="CG22" s="1328"/>
      <c r="CH22" s="1225"/>
      <c r="CI22" s="413"/>
      <c r="CJ22" s="413"/>
      <c r="CK22" s="1224" t="s">
        <v>303</v>
      </c>
      <c r="CL22" s="1328"/>
      <c r="CM22" s="1328"/>
      <c r="CN22" s="1328"/>
      <c r="CO22" s="1328"/>
      <c r="CP22" s="1225"/>
    </row>
    <row r="23" spans="1:94" ht="21" customHeight="1">
      <c r="A23" s="1226"/>
      <c r="B23" s="1329"/>
      <c r="C23" s="1329"/>
      <c r="D23" s="1329"/>
      <c r="E23" s="1329"/>
      <c r="F23" s="1227"/>
      <c r="G23" s="413"/>
      <c r="H23" s="413"/>
      <c r="I23" s="1226"/>
      <c r="J23" s="1329"/>
      <c r="K23" s="1329"/>
      <c r="L23" s="1329"/>
      <c r="M23" s="1329"/>
      <c r="N23" s="1227"/>
      <c r="O23" s="42"/>
      <c r="P23" s="42"/>
      <c r="Q23" s="1226"/>
      <c r="R23" s="1329"/>
      <c r="S23" s="1329"/>
      <c r="T23" s="1329"/>
      <c r="U23" s="1329"/>
      <c r="V23" s="1227"/>
      <c r="W23" s="413"/>
      <c r="X23" s="413"/>
      <c r="Y23" s="1226"/>
      <c r="Z23" s="1329"/>
      <c r="AA23" s="1329"/>
      <c r="AB23" s="1329"/>
      <c r="AC23" s="1329"/>
      <c r="AD23" s="1227"/>
      <c r="AE23" s="191"/>
      <c r="AF23" s="191"/>
      <c r="AG23" s="1226"/>
      <c r="AH23" s="1329"/>
      <c r="AI23" s="1329"/>
      <c r="AJ23" s="1329"/>
      <c r="AK23" s="1329"/>
      <c r="AL23" s="1227"/>
      <c r="AM23" s="413"/>
      <c r="AN23" s="413"/>
      <c r="AO23" s="1226"/>
      <c r="AP23" s="1329"/>
      <c r="AQ23" s="1329"/>
      <c r="AR23" s="1329"/>
      <c r="AS23" s="1329"/>
      <c r="AT23" s="1227"/>
      <c r="AW23" s="1226"/>
      <c r="AX23" s="1329"/>
      <c r="AY23" s="1329"/>
      <c r="AZ23" s="1329"/>
      <c r="BA23" s="1329"/>
      <c r="BB23" s="1227"/>
      <c r="BC23" s="48"/>
      <c r="BD23" s="48"/>
      <c r="BE23" s="1226"/>
      <c r="BF23" s="1329"/>
      <c r="BG23" s="1329"/>
      <c r="BH23" s="1329"/>
      <c r="BI23" s="1329"/>
      <c r="BJ23" s="1227"/>
      <c r="BK23" s="48"/>
      <c r="BL23" s="199"/>
      <c r="BM23" s="1226"/>
      <c r="BN23" s="1329"/>
      <c r="BO23" s="1329"/>
      <c r="BP23" s="1329"/>
      <c r="BQ23" s="1329"/>
      <c r="BR23" s="1227"/>
      <c r="BS23" s="413"/>
      <c r="BT23" s="413"/>
      <c r="BU23" s="1226"/>
      <c r="BV23" s="1329"/>
      <c r="BW23" s="1329"/>
      <c r="BX23" s="1329"/>
      <c r="BY23" s="1329"/>
      <c r="BZ23" s="1227"/>
      <c r="CA23" s="42"/>
      <c r="CB23" s="42"/>
      <c r="CC23" s="1226"/>
      <c r="CD23" s="1329"/>
      <c r="CE23" s="1329"/>
      <c r="CF23" s="1329"/>
      <c r="CG23" s="1329"/>
      <c r="CH23" s="1227"/>
      <c r="CI23" s="413"/>
      <c r="CJ23" s="413"/>
      <c r="CK23" s="1226"/>
      <c r="CL23" s="1329"/>
      <c r="CM23" s="1329"/>
      <c r="CN23" s="1329"/>
      <c r="CO23" s="1329"/>
      <c r="CP23" s="1227"/>
    </row>
    <row r="24" spans="1:94" ht="21" customHeight="1">
      <c r="A24" s="1226"/>
      <c r="B24" s="1329"/>
      <c r="C24" s="1329"/>
      <c r="D24" s="1329"/>
      <c r="E24" s="1329"/>
      <c r="F24" s="1227"/>
      <c r="G24" s="413"/>
      <c r="H24" s="413"/>
      <c r="I24" s="1226"/>
      <c r="J24" s="1329"/>
      <c r="K24" s="1329"/>
      <c r="L24" s="1329"/>
      <c r="M24" s="1329"/>
      <c r="N24" s="1227"/>
      <c r="O24" s="42"/>
      <c r="P24" s="42"/>
      <c r="Q24" s="1226"/>
      <c r="R24" s="1329"/>
      <c r="S24" s="1329"/>
      <c r="T24" s="1329"/>
      <c r="U24" s="1329"/>
      <c r="V24" s="1227"/>
      <c r="W24" s="413"/>
      <c r="X24" s="413"/>
      <c r="Y24" s="1226"/>
      <c r="Z24" s="1329"/>
      <c r="AA24" s="1329"/>
      <c r="AB24" s="1329"/>
      <c r="AC24" s="1329"/>
      <c r="AD24" s="1227"/>
      <c r="AE24" s="191"/>
      <c r="AF24" s="191"/>
      <c r="AG24" s="1226"/>
      <c r="AH24" s="1329"/>
      <c r="AI24" s="1329"/>
      <c r="AJ24" s="1329"/>
      <c r="AK24" s="1329"/>
      <c r="AL24" s="1227"/>
      <c r="AM24" s="413"/>
      <c r="AN24" s="413"/>
      <c r="AO24" s="1226"/>
      <c r="AP24" s="1329"/>
      <c r="AQ24" s="1329"/>
      <c r="AR24" s="1329"/>
      <c r="AS24" s="1329"/>
      <c r="AT24" s="1227"/>
      <c r="AW24" s="1226"/>
      <c r="AX24" s="1329"/>
      <c r="AY24" s="1329"/>
      <c r="AZ24" s="1329"/>
      <c r="BA24" s="1329"/>
      <c r="BB24" s="1227"/>
      <c r="BC24" s="48"/>
      <c r="BD24" s="48"/>
      <c r="BE24" s="1226"/>
      <c r="BF24" s="1329"/>
      <c r="BG24" s="1329"/>
      <c r="BH24" s="1329"/>
      <c r="BI24" s="1329"/>
      <c r="BJ24" s="1227"/>
      <c r="BK24" s="48"/>
      <c r="BL24" s="199"/>
      <c r="BM24" s="1226"/>
      <c r="BN24" s="1329"/>
      <c r="BO24" s="1329"/>
      <c r="BP24" s="1329"/>
      <c r="BQ24" s="1329"/>
      <c r="BR24" s="1227"/>
      <c r="BS24" s="413"/>
      <c r="BT24" s="413"/>
      <c r="BU24" s="1226"/>
      <c r="BV24" s="1329"/>
      <c r="BW24" s="1329"/>
      <c r="BX24" s="1329"/>
      <c r="BY24" s="1329"/>
      <c r="BZ24" s="1227"/>
      <c r="CA24" s="42"/>
      <c r="CB24" s="42"/>
      <c r="CC24" s="1226"/>
      <c r="CD24" s="1329"/>
      <c r="CE24" s="1329"/>
      <c r="CF24" s="1329"/>
      <c r="CG24" s="1329"/>
      <c r="CH24" s="1227"/>
      <c r="CI24" s="413"/>
      <c r="CJ24" s="413"/>
      <c r="CK24" s="1226"/>
      <c r="CL24" s="1329"/>
      <c r="CM24" s="1329"/>
      <c r="CN24" s="1329"/>
      <c r="CO24" s="1329"/>
      <c r="CP24" s="1227"/>
    </row>
    <row r="25" spans="1:94" ht="21" customHeight="1">
      <c r="A25" s="1226"/>
      <c r="B25" s="1329"/>
      <c r="C25" s="1329"/>
      <c r="D25" s="1329"/>
      <c r="E25" s="1329"/>
      <c r="F25" s="1227"/>
      <c r="G25" s="413"/>
      <c r="H25" s="413"/>
      <c r="I25" s="1226"/>
      <c r="J25" s="1329"/>
      <c r="K25" s="1329"/>
      <c r="L25" s="1329"/>
      <c r="M25" s="1329"/>
      <c r="N25" s="1227"/>
      <c r="O25" s="42"/>
      <c r="P25" s="42"/>
      <c r="Q25" s="1226"/>
      <c r="R25" s="1329"/>
      <c r="S25" s="1329"/>
      <c r="T25" s="1329"/>
      <c r="U25" s="1329"/>
      <c r="V25" s="1227"/>
      <c r="W25" s="413"/>
      <c r="X25" s="413"/>
      <c r="Y25" s="1226"/>
      <c r="Z25" s="1329"/>
      <c r="AA25" s="1329"/>
      <c r="AB25" s="1329"/>
      <c r="AC25" s="1329"/>
      <c r="AD25" s="1227"/>
      <c r="AE25" s="191"/>
      <c r="AF25" s="191"/>
      <c r="AG25" s="1226"/>
      <c r="AH25" s="1329"/>
      <c r="AI25" s="1329"/>
      <c r="AJ25" s="1329"/>
      <c r="AK25" s="1329"/>
      <c r="AL25" s="1227"/>
      <c r="AM25" s="413"/>
      <c r="AN25" s="413"/>
      <c r="AO25" s="1226"/>
      <c r="AP25" s="1329"/>
      <c r="AQ25" s="1329"/>
      <c r="AR25" s="1329"/>
      <c r="AS25" s="1329"/>
      <c r="AT25" s="1227"/>
      <c r="AW25" s="1226"/>
      <c r="AX25" s="1329"/>
      <c r="AY25" s="1329"/>
      <c r="AZ25" s="1329"/>
      <c r="BA25" s="1329"/>
      <c r="BB25" s="1227"/>
      <c r="BC25" s="48"/>
      <c r="BD25" s="48"/>
      <c r="BE25" s="1226"/>
      <c r="BF25" s="1329"/>
      <c r="BG25" s="1329"/>
      <c r="BH25" s="1329"/>
      <c r="BI25" s="1329"/>
      <c r="BJ25" s="1227"/>
      <c r="BK25" s="48"/>
      <c r="BL25" s="199"/>
      <c r="BM25" s="1226"/>
      <c r="BN25" s="1329"/>
      <c r="BO25" s="1329"/>
      <c r="BP25" s="1329"/>
      <c r="BQ25" s="1329"/>
      <c r="BR25" s="1227"/>
      <c r="BS25" s="413"/>
      <c r="BT25" s="413"/>
      <c r="BU25" s="1226"/>
      <c r="BV25" s="1329"/>
      <c r="BW25" s="1329"/>
      <c r="BX25" s="1329"/>
      <c r="BY25" s="1329"/>
      <c r="BZ25" s="1227"/>
      <c r="CA25" s="42"/>
      <c r="CB25" s="42"/>
      <c r="CC25" s="1226"/>
      <c r="CD25" s="1329"/>
      <c r="CE25" s="1329"/>
      <c r="CF25" s="1329"/>
      <c r="CG25" s="1329"/>
      <c r="CH25" s="1227"/>
      <c r="CI25" s="413"/>
      <c r="CJ25" s="413"/>
      <c r="CK25" s="1226"/>
      <c r="CL25" s="1329"/>
      <c r="CM25" s="1329"/>
      <c r="CN25" s="1329"/>
      <c r="CO25" s="1329"/>
      <c r="CP25" s="1227"/>
    </row>
    <row r="26" spans="1:94" ht="21" customHeight="1">
      <c r="A26" s="1226"/>
      <c r="B26" s="1329"/>
      <c r="C26" s="1329"/>
      <c r="D26" s="1329"/>
      <c r="E26" s="1329"/>
      <c r="F26" s="1227"/>
      <c r="G26" s="413"/>
      <c r="H26" s="413"/>
      <c r="I26" s="1226"/>
      <c r="J26" s="1329"/>
      <c r="K26" s="1329"/>
      <c r="L26" s="1329"/>
      <c r="M26" s="1329"/>
      <c r="N26" s="1227"/>
      <c r="O26" s="42"/>
      <c r="P26" s="42"/>
      <c r="Q26" s="1226"/>
      <c r="R26" s="1329"/>
      <c r="S26" s="1329"/>
      <c r="T26" s="1329"/>
      <c r="U26" s="1329"/>
      <c r="V26" s="1227"/>
      <c r="W26" s="413"/>
      <c r="X26" s="413"/>
      <c r="Y26" s="1226"/>
      <c r="Z26" s="1329"/>
      <c r="AA26" s="1329"/>
      <c r="AB26" s="1329"/>
      <c r="AC26" s="1329"/>
      <c r="AD26" s="1227"/>
      <c r="AE26" s="191"/>
      <c r="AF26" s="191"/>
      <c r="AG26" s="1226"/>
      <c r="AH26" s="1329"/>
      <c r="AI26" s="1329"/>
      <c r="AJ26" s="1329"/>
      <c r="AK26" s="1329"/>
      <c r="AL26" s="1227"/>
      <c r="AM26" s="413"/>
      <c r="AN26" s="413"/>
      <c r="AO26" s="1226"/>
      <c r="AP26" s="1329"/>
      <c r="AQ26" s="1329"/>
      <c r="AR26" s="1329"/>
      <c r="AS26" s="1329"/>
      <c r="AT26" s="1227"/>
      <c r="AW26" s="1226"/>
      <c r="AX26" s="1329"/>
      <c r="AY26" s="1329"/>
      <c r="AZ26" s="1329"/>
      <c r="BA26" s="1329"/>
      <c r="BB26" s="1227"/>
      <c r="BC26" s="48"/>
      <c r="BD26" s="48"/>
      <c r="BE26" s="1226"/>
      <c r="BF26" s="1329"/>
      <c r="BG26" s="1329"/>
      <c r="BH26" s="1329"/>
      <c r="BI26" s="1329"/>
      <c r="BJ26" s="1227"/>
      <c r="BK26" s="48"/>
      <c r="BL26" s="199"/>
      <c r="BM26" s="1226"/>
      <c r="BN26" s="1329"/>
      <c r="BO26" s="1329"/>
      <c r="BP26" s="1329"/>
      <c r="BQ26" s="1329"/>
      <c r="BR26" s="1227"/>
      <c r="BS26" s="413"/>
      <c r="BT26" s="413"/>
      <c r="BU26" s="1226"/>
      <c r="BV26" s="1329"/>
      <c r="BW26" s="1329"/>
      <c r="BX26" s="1329"/>
      <c r="BY26" s="1329"/>
      <c r="BZ26" s="1227"/>
      <c r="CA26" s="42"/>
      <c r="CB26" s="42"/>
      <c r="CC26" s="1226"/>
      <c r="CD26" s="1329"/>
      <c r="CE26" s="1329"/>
      <c r="CF26" s="1329"/>
      <c r="CG26" s="1329"/>
      <c r="CH26" s="1227"/>
      <c r="CI26" s="413"/>
      <c r="CJ26" s="413"/>
      <c r="CK26" s="1226"/>
      <c r="CL26" s="1329"/>
      <c r="CM26" s="1329"/>
      <c r="CN26" s="1329"/>
      <c r="CO26" s="1329"/>
      <c r="CP26" s="1227"/>
    </row>
    <row r="27" spans="1:94" ht="21" customHeight="1">
      <c r="A27" s="1226"/>
      <c r="B27" s="1329"/>
      <c r="C27" s="1329"/>
      <c r="D27" s="1329"/>
      <c r="E27" s="1329"/>
      <c r="F27" s="1227"/>
      <c r="G27" s="413"/>
      <c r="H27" s="413"/>
      <c r="I27" s="1226"/>
      <c r="J27" s="1329"/>
      <c r="K27" s="1329"/>
      <c r="L27" s="1329"/>
      <c r="M27" s="1329"/>
      <c r="N27" s="1227"/>
      <c r="O27" s="42"/>
      <c r="P27" s="42"/>
      <c r="Q27" s="1226"/>
      <c r="R27" s="1329"/>
      <c r="S27" s="1329"/>
      <c r="T27" s="1329"/>
      <c r="U27" s="1329"/>
      <c r="V27" s="1227"/>
      <c r="W27" s="413"/>
      <c r="X27" s="413"/>
      <c r="Y27" s="1226"/>
      <c r="Z27" s="1329"/>
      <c r="AA27" s="1329"/>
      <c r="AB27" s="1329"/>
      <c r="AC27" s="1329"/>
      <c r="AD27" s="1227"/>
      <c r="AE27" s="191"/>
      <c r="AF27" s="191"/>
      <c r="AG27" s="1226"/>
      <c r="AH27" s="1329"/>
      <c r="AI27" s="1329"/>
      <c r="AJ27" s="1329"/>
      <c r="AK27" s="1329"/>
      <c r="AL27" s="1227"/>
      <c r="AM27" s="413"/>
      <c r="AN27" s="413"/>
      <c r="AO27" s="1226"/>
      <c r="AP27" s="1329"/>
      <c r="AQ27" s="1329"/>
      <c r="AR27" s="1329"/>
      <c r="AS27" s="1329"/>
      <c r="AT27" s="1227"/>
      <c r="AW27" s="1226"/>
      <c r="AX27" s="1329"/>
      <c r="AY27" s="1329"/>
      <c r="AZ27" s="1329"/>
      <c r="BA27" s="1329"/>
      <c r="BB27" s="1227"/>
      <c r="BC27" s="48"/>
      <c r="BD27" s="48"/>
      <c r="BE27" s="1226"/>
      <c r="BF27" s="1329"/>
      <c r="BG27" s="1329"/>
      <c r="BH27" s="1329"/>
      <c r="BI27" s="1329"/>
      <c r="BJ27" s="1227"/>
      <c r="BK27" s="48"/>
      <c r="BL27" s="199"/>
      <c r="BM27" s="1226"/>
      <c r="BN27" s="1329"/>
      <c r="BO27" s="1329"/>
      <c r="BP27" s="1329"/>
      <c r="BQ27" s="1329"/>
      <c r="BR27" s="1227"/>
      <c r="BS27" s="413"/>
      <c r="BT27" s="413"/>
      <c r="BU27" s="1226"/>
      <c r="BV27" s="1329"/>
      <c r="BW27" s="1329"/>
      <c r="BX27" s="1329"/>
      <c r="BY27" s="1329"/>
      <c r="BZ27" s="1227"/>
      <c r="CA27" s="42"/>
      <c r="CB27" s="42"/>
      <c r="CC27" s="1226"/>
      <c r="CD27" s="1329"/>
      <c r="CE27" s="1329"/>
      <c r="CF27" s="1329"/>
      <c r="CG27" s="1329"/>
      <c r="CH27" s="1227"/>
      <c r="CI27" s="413"/>
      <c r="CJ27" s="413"/>
      <c r="CK27" s="1226"/>
      <c r="CL27" s="1329"/>
      <c r="CM27" s="1329"/>
      <c r="CN27" s="1329"/>
      <c r="CO27" s="1329"/>
      <c r="CP27" s="1227"/>
    </row>
    <row r="28" spans="1:94" ht="21" customHeight="1">
      <c r="A28" s="1226"/>
      <c r="B28" s="1329"/>
      <c r="C28" s="1329"/>
      <c r="D28" s="1329"/>
      <c r="E28" s="1329"/>
      <c r="F28" s="1227"/>
      <c r="G28" s="413"/>
      <c r="H28" s="413"/>
      <c r="I28" s="1226"/>
      <c r="J28" s="1329"/>
      <c r="K28" s="1329"/>
      <c r="L28" s="1329"/>
      <c r="M28" s="1329"/>
      <c r="N28" s="1227"/>
      <c r="O28" s="42"/>
      <c r="P28" s="42"/>
      <c r="Q28" s="1226"/>
      <c r="R28" s="1329"/>
      <c r="S28" s="1329"/>
      <c r="T28" s="1329"/>
      <c r="U28" s="1329"/>
      <c r="V28" s="1227"/>
      <c r="W28" s="413"/>
      <c r="X28" s="413"/>
      <c r="Y28" s="1226"/>
      <c r="Z28" s="1329"/>
      <c r="AA28" s="1329"/>
      <c r="AB28" s="1329"/>
      <c r="AC28" s="1329"/>
      <c r="AD28" s="1227"/>
      <c r="AE28" s="191"/>
      <c r="AF28" s="191"/>
      <c r="AG28" s="1226"/>
      <c r="AH28" s="1329"/>
      <c r="AI28" s="1329"/>
      <c r="AJ28" s="1329"/>
      <c r="AK28" s="1329"/>
      <c r="AL28" s="1227"/>
      <c r="AM28" s="413"/>
      <c r="AN28" s="413"/>
      <c r="AO28" s="1226"/>
      <c r="AP28" s="1329"/>
      <c r="AQ28" s="1329"/>
      <c r="AR28" s="1329"/>
      <c r="AS28" s="1329"/>
      <c r="AT28" s="1227"/>
      <c r="AW28" s="1226"/>
      <c r="AX28" s="1329"/>
      <c r="AY28" s="1329"/>
      <c r="AZ28" s="1329"/>
      <c r="BA28" s="1329"/>
      <c r="BB28" s="1227"/>
      <c r="BC28" s="48"/>
      <c r="BD28" s="48"/>
      <c r="BE28" s="1226"/>
      <c r="BF28" s="1329"/>
      <c r="BG28" s="1329"/>
      <c r="BH28" s="1329"/>
      <c r="BI28" s="1329"/>
      <c r="BJ28" s="1227"/>
      <c r="BK28" s="48"/>
      <c r="BL28" s="199"/>
      <c r="BM28" s="1226"/>
      <c r="BN28" s="1329"/>
      <c r="BO28" s="1329"/>
      <c r="BP28" s="1329"/>
      <c r="BQ28" s="1329"/>
      <c r="BR28" s="1227"/>
      <c r="BS28" s="413"/>
      <c r="BT28" s="413"/>
      <c r="BU28" s="1226"/>
      <c r="BV28" s="1329"/>
      <c r="BW28" s="1329"/>
      <c r="BX28" s="1329"/>
      <c r="BY28" s="1329"/>
      <c r="BZ28" s="1227"/>
      <c r="CA28" s="42"/>
      <c r="CB28" s="42"/>
      <c r="CC28" s="1226"/>
      <c r="CD28" s="1329"/>
      <c r="CE28" s="1329"/>
      <c r="CF28" s="1329"/>
      <c r="CG28" s="1329"/>
      <c r="CH28" s="1227"/>
      <c r="CI28" s="413"/>
      <c r="CJ28" s="413"/>
      <c r="CK28" s="1226"/>
      <c r="CL28" s="1329"/>
      <c r="CM28" s="1329"/>
      <c r="CN28" s="1329"/>
      <c r="CO28" s="1329"/>
      <c r="CP28" s="1227"/>
    </row>
    <row r="29" spans="1:94" ht="21" customHeight="1">
      <c r="A29" s="1226"/>
      <c r="B29" s="1329"/>
      <c r="C29" s="1329"/>
      <c r="D29" s="1329"/>
      <c r="E29" s="1329"/>
      <c r="F29" s="1227"/>
      <c r="G29" s="413"/>
      <c r="H29" s="413"/>
      <c r="I29" s="1226"/>
      <c r="J29" s="1329"/>
      <c r="K29" s="1329"/>
      <c r="L29" s="1329"/>
      <c r="M29" s="1329"/>
      <c r="N29" s="1227"/>
      <c r="O29" s="42"/>
      <c r="P29" s="42"/>
      <c r="Q29" s="1226"/>
      <c r="R29" s="1329"/>
      <c r="S29" s="1329"/>
      <c r="T29" s="1329"/>
      <c r="U29" s="1329"/>
      <c r="V29" s="1227"/>
      <c r="W29" s="413"/>
      <c r="X29" s="413"/>
      <c r="Y29" s="1226"/>
      <c r="Z29" s="1329"/>
      <c r="AA29" s="1329"/>
      <c r="AB29" s="1329"/>
      <c r="AC29" s="1329"/>
      <c r="AD29" s="1227"/>
      <c r="AE29" s="191"/>
      <c r="AF29" s="191"/>
      <c r="AG29" s="1226"/>
      <c r="AH29" s="1329"/>
      <c r="AI29" s="1329"/>
      <c r="AJ29" s="1329"/>
      <c r="AK29" s="1329"/>
      <c r="AL29" s="1227"/>
      <c r="AM29" s="413"/>
      <c r="AN29" s="413"/>
      <c r="AO29" s="1226"/>
      <c r="AP29" s="1329"/>
      <c r="AQ29" s="1329"/>
      <c r="AR29" s="1329"/>
      <c r="AS29" s="1329"/>
      <c r="AT29" s="1227"/>
      <c r="AW29" s="1226"/>
      <c r="AX29" s="1329"/>
      <c r="AY29" s="1329"/>
      <c r="AZ29" s="1329"/>
      <c r="BA29" s="1329"/>
      <c r="BB29" s="1227"/>
      <c r="BC29" s="48"/>
      <c r="BD29" s="48"/>
      <c r="BE29" s="1226"/>
      <c r="BF29" s="1329"/>
      <c r="BG29" s="1329"/>
      <c r="BH29" s="1329"/>
      <c r="BI29" s="1329"/>
      <c r="BJ29" s="1227"/>
      <c r="BK29" s="48"/>
      <c r="BL29" s="199"/>
      <c r="BM29" s="1226"/>
      <c r="BN29" s="1329"/>
      <c r="BO29" s="1329"/>
      <c r="BP29" s="1329"/>
      <c r="BQ29" s="1329"/>
      <c r="BR29" s="1227"/>
      <c r="BS29" s="413"/>
      <c r="BT29" s="413"/>
      <c r="BU29" s="1226"/>
      <c r="BV29" s="1329"/>
      <c r="BW29" s="1329"/>
      <c r="BX29" s="1329"/>
      <c r="BY29" s="1329"/>
      <c r="BZ29" s="1227"/>
      <c r="CA29" s="42"/>
      <c r="CB29" s="42"/>
      <c r="CC29" s="1226"/>
      <c r="CD29" s="1329"/>
      <c r="CE29" s="1329"/>
      <c r="CF29" s="1329"/>
      <c r="CG29" s="1329"/>
      <c r="CH29" s="1227"/>
      <c r="CI29" s="413"/>
      <c r="CJ29" s="413"/>
      <c r="CK29" s="1226"/>
      <c r="CL29" s="1329"/>
      <c r="CM29" s="1329"/>
      <c r="CN29" s="1329"/>
      <c r="CO29" s="1329"/>
      <c r="CP29" s="1227"/>
    </row>
    <row r="30" spans="1:94" ht="21" customHeight="1">
      <c r="A30" s="1226"/>
      <c r="B30" s="1329"/>
      <c r="C30" s="1329"/>
      <c r="D30" s="1329"/>
      <c r="E30" s="1329"/>
      <c r="F30" s="1227"/>
      <c r="G30" s="413"/>
      <c r="H30" s="413"/>
      <c r="I30" s="1226"/>
      <c r="J30" s="1329"/>
      <c r="K30" s="1329"/>
      <c r="L30" s="1329"/>
      <c r="M30" s="1329"/>
      <c r="N30" s="1227"/>
      <c r="O30" s="42"/>
      <c r="P30" s="42"/>
      <c r="Q30" s="1226"/>
      <c r="R30" s="1329"/>
      <c r="S30" s="1329"/>
      <c r="T30" s="1329"/>
      <c r="U30" s="1329"/>
      <c r="V30" s="1227"/>
      <c r="W30" s="413"/>
      <c r="X30" s="413"/>
      <c r="Y30" s="1226"/>
      <c r="Z30" s="1329"/>
      <c r="AA30" s="1329"/>
      <c r="AB30" s="1329"/>
      <c r="AC30" s="1329"/>
      <c r="AD30" s="1227"/>
      <c r="AE30" s="191"/>
      <c r="AF30" s="191"/>
      <c r="AG30" s="1226"/>
      <c r="AH30" s="1329"/>
      <c r="AI30" s="1329"/>
      <c r="AJ30" s="1329"/>
      <c r="AK30" s="1329"/>
      <c r="AL30" s="1227"/>
      <c r="AM30" s="413"/>
      <c r="AN30" s="413"/>
      <c r="AO30" s="1226"/>
      <c r="AP30" s="1329"/>
      <c r="AQ30" s="1329"/>
      <c r="AR30" s="1329"/>
      <c r="AS30" s="1329"/>
      <c r="AT30" s="1227"/>
      <c r="AW30" s="1226"/>
      <c r="AX30" s="1329"/>
      <c r="AY30" s="1329"/>
      <c r="AZ30" s="1329"/>
      <c r="BA30" s="1329"/>
      <c r="BB30" s="1227"/>
      <c r="BC30" s="48"/>
      <c r="BD30" s="48"/>
      <c r="BE30" s="1226"/>
      <c r="BF30" s="1329"/>
      <c r="BG30" s="1329"/>
      <c r="BH30" s="1329"/>
      <c r="BI30" s="1329"/>
      <c r="BJ30" s="1227"/>
      <c r="BK30" s="48"/>
      <c r="BL30" s="199"/>
      <c r="BM30" s="1226"/>
      <c r="BN30" s="1329"/>
      <c r="BO30" s="1329"/>
      <c r="BP30" s="1329"/>
      <c r="BQ30" s="1329"/>
      <c r="BR30" s="1227"/>
      <c r="BS30" s="413"/>
      <c r="BT30" s="413"/>
      <c r="BU30" s="1226"/>
      <c r="BV30" s="1329"/>
      <c r="BW30" s="1329"/>
      <c r="BX30" s="1329"/>
      <c r="BY30" s="1329"/>
      <c r="BZ30" s="1227"/>
      <c r="CA30" s="42"/>
      <c r="CB30" s="42"/>
      <c r="CC30" s="1226"/>
      <c r="CD30" s="1329"/>
      <c r="CE30" s="1329"/>
      <c r="CF30" s="1329"/>
      <c r="CG30" s="1329"/>
      <c r="CH30" s="1227"/>
      <c r="CI30" s="413"/>
      <c r="CJ30" s="413"/>
      <c r="CK30" s="1226"/>
      <c r="CL30" s="1329"/>
      <c r="CM30" s="1329"/>
      <c r="CN30" s="1329"/>
      <c r="CO30" s="1329"/>
      <c r="CP30" s="1227"/>
    </row>
    <row r="31" spans="1:94" ht="21" customHeight="1">
      <c r="A31" s="1226"/>
      <c r="B31" s="1329"/>
      <c r="C31" s="1329"/>
      <c r="D31" s="1329"/>
      <c r="E31" s="1329"/>
      <c r="F31" s="1227"/>
      <c r="G31" s="221"/>
      <c r="H31" s="222"/>
      <c r="I31" s="1226"/>
      <c r="J31" s="1329"/>
      <c r="K31" s="1329"/>
      <c r="L31" s="1329"/>
      <c r="M31" s="1329"/>
      <c r="N31" s="1227"/>
      <c r="O31" s="219"/>
      <c r="P31" s="219"/>
      <c r="Q31" s="1226"/>
      <c r="R31" s="1329"/>
      <c r="S31" s="1329"/>
      <c r="T31" s="1329"/>
      <c r="U31" s="1329"/>
      <c r="V31" s="1227"/>
      <c r="W31" s="219"/>
      <c r="X31" s="218"/>
      <c r="Y31" s="1226"/>
      <c r="Z31" s="1329"/>
      <c r="AA31" s="1329"/>
      <c r="AB31" s="1329"/>
      <c r="AC31" s="1329"/>
      <c r="AD31" s="1227"/>
      <c r="AE31" s="88"/>
      <c r="AF31" s="88"/>
      <c r="AG31" s="1226"/>
      <c r="AH31" s="1329"/>
      <c r="AI31" s="1329"/>
      <c r="AJ31" s="1329"/>
      <c r="AK31" s="1329"/>
      <c r="AL31" s="1227"/>
      <c r="AM31" s="219"/>
      <c r="AN31" s="218"/>
      <c r="AO31" s="1226"/>
      <c r="AP31" s="1329"/>
      <c r="AQ31" s="1329"/>
      <c r="AR31" s="1329"/>
      <c r="AS31" s="1329"/>
      <c r="AT31" s="1227"/>
      <c r="AU31" s="219"/>
      <c r="AV31" s="218"/>
      <c r="AW31" s="1226"/>
      <c r="AX31" s="1329"/>
      <c r="AY31" s="1329"/>
      <c r="AZ31" s="1329"/>
      <c r="BA31" s="1329"/>
      <c r="BB31" s="1227"/>
      <c r="BC31" s="219"/>
      <c r="BD31" s="218"/>
      <c r="BE31" s="1226"/>
      <c r="BF31" s="1329"/>
      <c r="BG31" s="1329"/>
      <c r="BH31" s="1329"/>
      <c r="BI31" s="1329"/>
      <c r="BJ31" s="1227"/>
      <c r="BK31" s="48"/>
      <c r="BL31" s="48"/>
      <c r="BM31" s="1226"/>
      <c r="BN31" s="1329"/>
      <c r="BO31" s="1329"/>
      <c r="BP31" s="1329"/>
      <c r="BQ31" s="1329"/>
      <c r="BR31" s="1227"/>
      <c r="BS31" s="221"/>
      <c r="BT31" s="222"/>
      <c r="BU31" s="1226"/>
      <c r="BV31" s="1329"/>
      <c r="BW31" s="1329"/>
      <c r="BX31" s="1329"/>
      <c r="BY31" s="1329"/>
      <c r="BZ31" s="1227"/>
      <c r="CA31" s="219"/>
      <c r="CB31" s="218"/>
      <c r="CC31" s="1226"/>
      <c r="CD31" s="1329"/>
      <c r="CE31" s="1329"/>
      <c r="CF31" s="1329"/>
      <c r="CG31" s="1329"/>
      <c r="CH31" s="1227"/>
      <c r="CI31" s="219"/>
      <c r="CJ31" s="218"/>
      <c r="CK31" s="1226"/>
      <c r="CL31" s="1329"/>
      <c r="CM31" s="1329"/>
      <c r="CN31" s="1329"/>
      <c r="CO31" s="1329"/>
      <c r="CP31" s="1227"/>
    </row>
    <row r="32" spans="1:94" ht="21" customHeight="1">
      <c r="A32" s="1228"/>
      <c r="B32" s="1330"/>
      <c r="C32" s="1330"/>
      <c r="D32" s="1330"/>
      <c r="E32" s="1330"/>
      <c r="F32" s="1229"/>
      <c r="G32" s="305"/>
      <c r="H32" s="88"/>
      <c r="I32" s="1228"/>
      <c r="J32" s="1330"/>
      <c r="K32" s="1330"/>
      <c r="L32" s="1330"/>
      <c r="M32" s="1330"/>
      <c r="N32" s="1229"/>
      <c r="O32" s="42"/>
      <c r="P32" s="42"/>
      <c r="Q32" s="1228"/>
      <c r="R32" s="1330"/>
      <c r="S32" s="1330"/>
      <c r="T32" s="1330"/>
      <c r="U32" s="1330"/>
      <c r="V32" s="1229"/>
      <c r="W32" s="305"/>
      <c r="X32" s="88"/>
      <c r="Y32" s="1228"/>
      <c r="Z32" s="1330"/>
      <c r="AA32" s="1330"/>
      <c r="AB32" s="1330"/>
      <c r="AC32" s="1330"/>
      <c r="AD32" s="1229"/>
      <c r="AE32" s="191"/>
      <c r="AF32" s="191"/>
      <c r="AG32" s="1228"/>
      <c r="AH32" s="1330"/>
      <c r="AI32" s="1330"/>
      <c r="AJ32" s="1330"/>
      <c r="AK32" s="1330"/>
      <c r="AL32" s="1229"/>
      <c r="AM32" s="305"/>
      <c r="AN32" s="88"/>
      <c r="AO32" s="1228"/>
      <c r="AP32" s="1330"/>
      <c r="AQ32" s="1330"/>
      <c r="AR32" s="1330"/>
      <c r="AS32" s="1330"/>
      <c r="AT32" s="1229"/>
      <c r="AU32" s="201"/>
      <c r="AV32" s="207"/>
      <c r="AW32" s="1228"/>
      <c r="AX32" s="1330"/>
      <c r="AY32" s="1330"/>
      <c r="AZ32" s="1330"/>
      <c r="BA32" s="1330"/>
      <c r="BB32" s="1229"/>
      <c r="BC32" s="48"/>
      <c r="BD32" s="48"/>
      <c r="BE32" s="1228"/>
      <c r="BF32" s="1330"/>
      <c r="BG32" s="1330"/>
      <c r="BH32" s="1330"/>
      <c r="BI32" s="1330"/>
      <c r="BJ32" s="1229"/>
      <c r="BK32" s="48"/>
      <c r="BL32" s="48"/>
      <c r="BM32" s="1228"/>
      <c r="BN32" s="1330"/>
      <c r="BO32" s="1330"/>
      <c r="BP32" s="1330"/>
      <c r="BQ32" s="1330"/>
      <c r="BR32" s="1229"/>
      <c r="BS32" s="305"/>
      <c r="BT32" s="88"/>
      <c r="BU32" s="1228"/>
      <c r="BV32" s="1330"/>
      <c r="BW32" s="1330"/>
      <c r="BX32" s="1330"/>
      <c r="BY32" s="1330"/>
      <c r="BZ32" s="1229"/>
      <c r="CA32" s="42"/>
      <c r="CB32" s="42"/>
      <c r="CC32" s="1228"/>
      <c r="CD32" s="1330"/>
      <c r="CE32" s="1330"/>
      <c r="CF32" s="1330"/>
      <c r="CG32" s="1330"/>
      <c r="CH32" s="1229"/>
      <c r="CI32" s="305"/>
      <c r="CJ32" s="88"/>
      <c r="CK32" s="1228"/>
      <c r="CL32" s="1330"/>
      <c r="CM32" s="1330"/>
      <c r="CN32" s="1330"/>
      <c r="CO32" s="1330"/>
      <c r="CP32" s="1229"/>
    </row>
    <row r="33" spans="1:92" ht="21" customHeight="1">
      <c r="A33" s="47"/>
      <c r="B33" s="47"/>
      <c r="C33" s="629"/>
      <c r="D33" s="629"/>
      <c r="E33" s="597"/>
      <c r="F33" s="607"/>
      <c r="G33" s="607"/>
      <c r="H33" s="630"/>
      <c r="I33" s="608"/>
      <c r="J33" s="608"/>
      <c r="K33" s="629"/>
      <c r="L33" s="629"/>
      <c r="M33" s="594"/>
      <c r="N33" s="594"/>
      <c r="O33" s="594"/>
      <c r="P33" s="594"/>
      <c r="Q33" s="594"/>
      <c r="R33" s="595"/>
      <c r="S33" s="629"/>
      <c r="T33" s="629"/>
      <c r="U33" s="597"/>
      <c r="V33" s="607"/>
      <c r="W33" s="631"/>
      <c r="X33" s="608"/>
      <c r="Y33" s="608"/>
      <c r="Z33" s="608"/>
      <c r="AA33" s="629"/>
      <c r="AB33" s="629"/>
      <c r="AC33" s="594"/>
      <c r="AD33" s="594"/>
      <c r="AE33" s="594"/>
      <c r="AF33" s="594"/>
      <c r="AG33" s="594"/>
      <c r="AH33" s="595"/>
      <c r="AI33" s="629"/>
      <c r="AJ33" s="629"/>
      <c r="AK33" s="597"/>
      <c r="AL33" s="597"/>
      <c r="AM33" s="607"/>
      <c r="AN33" s="630"/>
      <c r="AO33" s="608"/>
      <c r="AP33" s="608"/>
      <c r="AQ33" s="629"/>
      <c r="AR33" s="629"/>
      <c r="AS33" s="594"/>
      <c r="AT33" s="594"/>
      <c r="AU33" s="595"/>
      <c r="AV33" s="596"/>
      <c r="AW33" s="596"/>
      <c r="AX33" s="594"/>
      <c r="AY33" s="629"/>
      <c r="AZ33" s="629"/>
      <c r="BA33" s="608"/>
      <c r="BB33" s="608"/>
      <c r="BC33" s="637"/>
      <c r="BD33" s="597"/>
      <c r="BE33" s="597"/>
      <c r="BF33" s="608"/>
      <c r="BG33" s="629"/>
      <c r="BH33" s="629"/>
      <c r="BI33" s="48"/>
      <c r="BJ33" s="48"/>
      <c r="BK33" s="48"/>
      <c r="BL33" s="48"/>
      <c r="BM33" s="48"/>
      <c r="BN33" s="48"/>
      <c r="BO33" s="629"/>
      <c r="BP33" s="629"/>
      <c r="BQ33" s="597"/>
      <c r="BR33" s="607"/>
      <c r="BS33" s="607"/>
      <c r="BT33" s="630"/>
      <c r="BU33" s="608"/>
      <c r="BV33" s="608"/>
      <c r="BW33" s="629"/>
      <c r="BX33" s="629"/>
      <c r="BY33" s="594"/>
      <c r="BZ33" s="594"/>
      <c r="CA33" s="594"/>
      <c r="CB33" s="594"/>
      <c r="CC33" s="594"/>
      <c r="CD33" s="595"/>
      <c r="CE33" s="629"/>
      <c r="CF33" s="629"/>
      <c r="CG33" s="597"/>
      <c r="CH33" s="597"/>
      <c r="CI33" s="631"/>
      <c r="CJ33" s="608"/>
      <c r="CK33" s="608"/>
      <c r="CL33" s="608"/>
      <c r="CM33" s="629"/>
      <c r="CN33" s="629"/>
    </row>
    <row r="34" spans="1:92" ht="21" customHeight="1">
      <c r="A34" s="47"/>
      <c r="B34" s="47"/>
      <c r="C34" s="629"/>
      <c r="D34" s="629"/>
      <c r="E34" s="597"/>
      <c r="F34" s="607"/>
      <c r="G34" s="607"/>
      <c r="H34" s="630"/>
      <c r="I34" s="608"/>
      <c r="J34" s="608"/>
      <c r="K34" s="629"/>
      <c r="L34" s="629"/>
      <c r="M34" s="594"/>
      <c r="N34" s="594"/>
      <c r="O34" s="594"/>
      <c r="P34" s="594"/>
      <c r="Q34" s="594"/>
      <c r="R34" s="595"/>
      <c r="S34" s="629"/>
      <c r="T34" s="629"/>
      <c r="U34" s="597"/>
      <c r="V34" s="607"/>
      <c r="W34" s="631"/>
      <c r="X34" s="608"/>
      <c r="Y34" s="608"/>
      <c r="Z34" s="608"/>
      <c r="AA34" s="629"/>
      <c r="AB34" s="629"/>
      <c r="AC34" s="594"/>
      <c r="AD34" s="594"/>
      <c r="AE34" s="594"/>
      <c r="AF34" s="594"/>
      <c r="AG34" s="594"/>
      <c r="AH34" s="595"/>
      <c r="AI34" s="629"/>
      <c r="AJ34" s="629"/>
      <c r="AK34" s="597"/>
      <c r="AL34" s="597"/>
      <c r="AM34" s="607"/>
      <c r="AN34" s="630"/>
      <c r="AO34" s="608"/>
      <c r="AP34" s="608"/>
      <c r="AQ34" s="629"/>
      <c r="AR34" s="629"/>
      <c r="AS34" s="594"/>
      <c r="AT34" s="594"/>
      <c r="AU34" s="595"/>
      <c r="AV34" s="596"/>
      <c r="AW34" s="596"/>
      <c r="AX34" s="594"/>
      <c r="AY34" s="629"/>
      <c r="AZ34" s="629"/>
      <c r="BA34" s="608"/>
      <c r="BB34" s="608"/>
      <c r="BC34" s="637"/>
      <c r="BD34" s="597"/>
      <c r="BE34" s="597"/>
      <c r="BF34" s="608"/>
      <c r="BG34" s="629"/>
      <c r="BH34" s="629"/>
      <c r="BI34" s="48"/>
      <c r="BJ34" s="48"/>
      <c r="BK34" s="48"/>
      <c r="BL34" s="48"/>
      <c r="BM34" s="48"/>
      <c r="BN34" s="48"/>
      <c r="BO34" s="629"/>
      <c r="BP34" s="629"/>
      <c r="BQ34" s="597"/>
      <c r="BR34" s="607"/>
      <c r="BS34" s="607"/>
      <c r="BT34" s="630"/>
      <c r="BU34" s="608"/>
      <c r="BV34" s="608"/>
      <c r="BW34" s="629"/>
      <c r="BX34" s="629"/>
      <c r="BY34" s="594"/>
      <c r="BZ34" s="594"/>
      <c r="CA34" s="594"/>
      <c r="CB34" s="594"/>
      <c r="CC34" s="594"/>
      <c r="CD34" s="595"/>
      <c r="CE34" s="629"/>
      <c r="CF34" s="629"/>
      <c r="CG34" s="597"/>
      <c r="CH34" s="597"/>
      <c r="CI34" s="631"/>
      <c r="CJ34" s="608"/>
      <c r="CK34" s="608"/>
      <c r="CL34" s="608"/>
      <c r="CM34" s="629"/>
      <c r="CN34" s="629"/>
    </row>
    <row r="35" spans="1:92" ht="21" customHeight="1">
      <c r="A35" s="47"/>
      <c r="B35" s="47"/>
      <c r="C35" s="629"/>
      <c r="D35" s="629"/>
      <c r="E35" s="597"/>
      <c r="F35" s="607"/>
      <c r="G35" s="607"/>
      <c r="H35" s="630"/>
      <c r="I35" s="608"/>
      <c r="J35" s="608"/>
      <c r="K35" s="629"/>
      <c r="L35" s="629"/>
      <c r="M35" s="594"/>
      <c r="N35" s="594"/>
      <c r="O35" s="594"/>
      <c r="P35" s="594"/>
      <c r="Q35" s="594"/>
      <c r="R35" s="595"/>
      <c r="S35" s="629"/>
      <c r="T35" s="629"/>
      <c r="U35" s="597"/>
      <c r="V35" s="607"/>
      <c r="W35" s="631"/>
      <c r="X35" s="608"/>
      <c r="Y35" s="608"/>
      <c r="Z35" s="608"/>
      <c r="AA35" s="629"/>
      <c r="AB35" s="629"/>
      <c r="AC35" s="594"/>
      <c r="AD35" s="594"/>
      <c r="AE35" s="594"/>
      <c r="AF35" s="594"/>
      <c r="AG35" s="594"/>
      <c r="AH35" s="595"/>
      <c r="AI35" s="629"/>
      <c r="AJ35" s="629"/>
      <c r="AK35" s="597"/>
      <c r="AL35" s="597"/>
      <c r="AM35" s="607"/>
      <c r="AN35" s="630"/>
      <c r="AO35" s="608"/>
      <c r="AP35" s="608"/>
      <c r="AQ35" s="629"/>
      <c r="AR35" s="629"/>
      <c r="AS35" s="594"/>
      <c r="AT35" s="594"/>
      <c r="AU35" s="595"/>
      <c r="AV35" s="596"/>
      <c r="AW35" s="596"/>
      <c r="AX35" s="594"/>
      <c r="AY35" s="629"/>
      <c r="AZ35" s="629"/>
      <c r="BA35" s="608"/>
      <c r="BB35" s="608"/>
      <c r="BC35" s="637"/>
      <c r="BD35" s="597"/>
      <c r="BE35" s="597"/>
      <c r="BF35" s="608"/>
      <c r="BG35" s="629"/>
      <c r="BH35" s="629"/>
      <c r="BI35" s="48"/>
      <c r="BJ35" s="48"/>
      <c r="BK35" s="48"/>
      <c r="BL35" s="48"/>
      <c r="BM35" s="48"/>
      <c r="BN35" s="48"/>
      <c r="BO35" s="629"/>
      <c r="BP35" s="629"/>
      <c r="BQ35" s="597"/>
      <c r="BR35" s="607"/>
      <c r="BS35" s="607"/>
      <c r="BT35" s="630"/>
      <c r="BU35" s="608"/>
      <c r="BV35" s="608"/>
      <c r="BW35" s="629"/>
      <c r="BX35" s="629"/>
      <c r="BY35" s="594"/>
      <c r="BZ35" s="594"/>
      <c r="CA35" s="594"/>
      <c r="CB35" s="594"/>
      <c r="CC35" s="594"/>
      <c r="CD35" s="595"/>
      <c r="CE35" s="629"/>
      <c r="CF35" s="629"/>
      <c r="CG35" s="597"/>
      <c r="CH35" s="597"/>
      <c r="CI35" s="631"/>
      <c r="CJ35" s="608"/>
      <c r="CK35" s="608"/>
      <c r="CL35" s="608"/>
      <c r="CM35" s="629"/>
      <c r="CN35" s="629"/>
    </row>
    <row r="36" spans="1:92" ht="21" customHeight="1">
      <c r="A36" s="47"/>
      <c r="B36" s="47"/>
      <c r="C36" s="646"/>
      <c r="D36" s="646"/>
      <c r="E36" s="419"/>
      <c r="F36" s="419"/>
      <c r="G36" s="419"/>
      <c r="H36" s="632"/>
      <c r="I36" s="61"/>
      <c r="J36" s="61"/>
      <c r="K36" s="645"/>
      <c r="L36" s="645"/>
      <c r="M36" s="633"/>
      <c r="N36" s="1304" t="s">
        <v>75</v>
      </c>
      <c r="O36" s="1305"/>
      <c r="P36" s="1305"/>
      <c r="Q36" s="1306"/>
      <c r="R36" s="635"/>
      <c r="S36" s="656"/>
      <c r="T36" s="656"/>
      <c r="U36" s="633"/>
      <c r="V36" s="633"/>
      <c r="W36" s="636"/>
      <c r="X36" s="55"/>
      <c r="Y36" s="55"/>
      <c r="Z36" s="55"/>
      <c r="AA36" s="185"/>
      <c r="AB36" s="185"/>
      <c r="AC36" s="48"/>
      <c r="AD36" s="48"/>
      <c r="AE36" s="48"/>
      <c r="AF36" s="48"/>
      <c r="AG36" s="48"/>
      <c r="AH36" s="51"/>
      <c r="AI36" s="646"/>
      <c r="AJ36" s="646"/>
      <c r="AK36" s="419"/>
      <c r="AL36" s="419"/>
      <c r="AM36" s="419"/>
      <c r="AN36" s="632"/>
      <c r="AO36" s="61"/>
      <c r="AP36" s="61"/>
      <c r="AQ36" s="645"/>
      <c r="AR36" s="645"/>
      <c r="AS36" s="634"/>
      <c r="AT36" s="1304" t="s">
        <v>194</v>
      </c>
      <c r="AU36" s="1305"/>
      <c r="AV36" s="1305"/>
      <c r="AW36" s="1306"/>
      <c r="AX36" s="634"/>
      <c r="AY36" s="645"/>
      <c r="AZ36" s="645"/>
      <c r="BA36" s="634"/>
      <c r="BB36" s="634"/>
      <c r="BC36" s="638"/>
      <c r="BF36" s="56"/>
      <c r="BG36" s="185"/>
      <c r="BH36" s="185"/>
      <c r="BI36" s="48"/>
      <c r="BJ36" s="48"/>
      <c r="BK36" s="48"/>
      <c r="BT36" s="53"/>
      <c r="BU36" s="54"/>
      <c r="BV36" s="54"/>
      <c r="BW36" s="54"/>
      <c r="BX36" s="54"/>
      <c r="BY36" s="54"/>
      <c r="BZ36" s="1222" t="s">
        <v>75</v>
      </c>
      <c r="CA36" s="1291"/>
      <c r="CB36" s="1291"/>
      <c r="CC36" s="1223"/>
      <c r="CD36" s="640"/>
      <c r="CE36" s="54"/>
      <c r="CF36" s="54"/>
      <c r="CG36" s="54"/>
      <c r="CH36" s="54"/>
      <c r="CI36" s="641"/>
    </row>
    <row r="37" spans="1:92" ht="21" customHeight="1">
      <c r="A37" s="47"/>
      <c r="B37" s="47"/>
      <c r="C37" s="220"/>
      <c r="D37" s="220"/>
      <c r="E37" s="216"/>
      <c r="F37" s="220"/>
      <c r="G37" s="220"/>
      <c r="H37" s="220"/>
      <c r="I37" s="220"/>
      <c r="J37" s="216"/>
      <c r="K37" s="220"/>
      <c r="L37" s="220"/>
      <c r="M37" s="217"/>
      <c r="N37" s="642"/>
      <c r="O37" s="648"/>
      <c r="P37" s="47"/>
      <c r="Q37" s="43"/>
      <c r="R37" s="217"/>
      <c r="S37" s="418"/>
      <c r="T37" s="418"/>
      <c r="U37" s="217"/>
      <c r="V37" s="219"/>
      <c r="W37" s="219"/>
      <c r="X37" s="218"/>
      <c r="Y37" s="218"/>
      <c r="Z37" s="217"/>
      <c r="AA37" s="226"/>
      <c r="AB37" s="413"/>
      <c r="AC37" s="413"/>
      <c r="AD37" s="413"/>
      <c r="AE37" s="413"/>
      <c r="AF37" s="413"/>
      <c r="AG37" s="413"/>
      <c r="AH37" s="56"/>
      <c r="AI37" s="411"/>
      <c r="AJ37" s="47"/>
      <c r="AK37" s="227"/>
      <c r="AL37" s="227"/>
      <c r="AM37" s="219"/>
      <c r="AN37" s="218"/>
      <c r="AO37" s="218"/>
      <c r="AP37" s="217"/>
      <c r="AQ37" s="418"/>
      <c r="AR37" s="418"/>
      <c r="AS37" s="223"/>
      <c r="AT37" s="223"/>
      <c r="AU37" s="648"/>
      <c r="AV37" s="43"/>
      <c r="AW37" s="43"/>
      <c r="AX37" s="217"/>
      <c r="AY37" s="418"/>
      <c r="AZ37" s="418"/>
      <c r="BA37" s="217"/>
      <c r="BB37" s="217"/>
      <c r="BC37" s="219"/>
      <c r="BD37" s="218"/>
      <c r="BE37" s="218"/>
      <c r="BF37" s="217"/>
      <c r="BG37" s="418"/>
      <c r="BH37" s="418"/>
      <c r="BI37" s="48"/>
      <c r="BJ37" s="48"/>
      <c r="BK37" s="48"/>
      <c r="BL37" s="43"/>
      <c r="BM37" s="43"/>
      <c r="BN37" s="43"/>
      <c r="BO37" s="43"/>
      <c r="BP37" s="43"/>
      <c r="BQ37" s="43"/>
      <c r="BR37" s="43"/>
      <c r="BS37" s="43"/>
      <c r="BX37" s="642"/>
      <c r="BZ37" s="642"/>
      <c r="CA37" s="648"/>
      <c r="CB37" s="43"/>
      <c r="CC37" s="43"/>
      <c r="CD37" s="247"/>
      <c r="CE37" s="89"/>
      <c r="CF37" s="89"/>
    </row>
    <row r="38" spans="1:92" ht="21" customHeight="1">
      <c r="A38" s="47"/>
      <c r="B38" s="47"/>
      <c r="C38" s="220"/>
      <c r="D38" s="220"/>
      <c r="E38" s="216"/>
      <c r="F38" s="220"/>
      <c r="G38" s="220"/>
      <c r="H38" s="220"/>
      <c r="I38" s="220"/>
      <c r="J38" s="216"/>
      <c r="K38" s="220"/>
      <c r="L38" s="220"/>
      <c r="M38" s="217"/>
      <c r="N38" s="47"/>
      <c r="O38" s="47"/>
      <c r="P38" s="47"/>
      <c r="Q38" s="43"/>
      <c r="R38" s="217"/>
      <c r="S38" s="418"/>
      <c r="T38" s="418"/>
      <c r="U38" s="217"/>
      <c r="V38" s="219"/>
      <c r="W38" s="219"/>
      <c r="X38" s="218"/>
      <c r="Y38" s="218"/>
      <c r="Z38" s="217"/>
      <c r="AA38" s="226"/>
      <c r="AB38" s="413"/>
      <c r="AC38" s="413"/>
      <c r="AD38" s="413"/>
      <c r="AE38" s="413"/>
      <c r="AF38" s="413"/>
      <c r="AG38" s="413"/>
      <c r="AH38" s="56"/>
      <c r="AI38" s="411"/>
      <c r="AJ38" s="47"/>
      <c r="AK38" s="227"/>
      <c r="AL38" s="227"/>
      <c r="AM38" s="219"/>
      <c r="AN38" s="218"/>
      <c r="AO38" s="218"/>
      <c r="AP38" s="217"/>
      <c r="AQ38" s="418"/>
      <c r="AR38" s="418"/>
      <c r="AS38" s="223"/>
      <c r="AT38" s="223"/>
      <c r="AU38" s="47"/>
      <c r="AV38" s="43"/>
      <c r="AW38" s="43"/>
      <c r="AX38" s="217"/>
      <c r="AY38" s="418"/>
      <c r="AZ38" s="418"/>
      <c r="BA38" s="217"/>
      <c r="BB38" s="217"/>
      <c r="BC38" s="219"/>
      <c r="BD38" s="218"/>
      <c r="BE38" s="218"/>
      <c r="BF38" s="217"/>
      <c r="BG38" s="418"/>
      <c r="BH38" s="418"/>
      <c r="BI38" s="48"/>
      <c r="BJ38" s="48"/>
      <c r="BK38" s="48"/>
      <c r="BL38" s="43"/>
      <c r="BM38" s="43"/>
      <c r="BN38" s="43"/>
      <c r="BO38" s="43"/>
      <c r="BP38" s="43"/>
      <c r="BQ38" s="43"/>
      <c r="BR38" s="43"/>
      <c r="BS38" s="43"/>
      <c r="BX38" s="47"/>
      <c r="BZ38" s="47"/>
      <c r="CA38" s="47"/>
      <c r="CB38" s="43"/>
      <c r="CC38" s="43"/>
      <c r="CD38" s="247"/>
      <c r="CE38" s="89"/>
      <c r="CF38" s="89"/>
    </row>
    <row r="39" spans="1:92" ht="21" customHeight="1">
      <c r="A39" s="48"/>
      <c r="B39" s="48"/>
      <c r="C39" s="48"/>
      <c r="D39" s="48"/>
      <c r="E39" s="48"/>
      <c r="F39" s="48"/>
      <c r="G39" s="48"/>
      <c r="H39" s="48"/>
      <c r="I39" s="48"/>
      <c r="J39" s="48"/>
      <c r="K39" s="48"/>
      <c r="L39" s="48"/>
      <c r="M39" s="715"/>
      <c r="N39" s="715"/>
      <c r="O39" s="715"/>
      <c r="P39" s="715"/>
      <c r="Q39" s="48"/>
      <c r="R39" s="48"/>
      <c r="S39" s="48"/>
      <c r="T39" s="48"/>
      <c r="U39" s="48"/>
      <c r="V39" s="48"/>
      <c r="W39" s="48"/>
      <c r="X39" s="48"/>
      <c r="Y39" s="48"/>
      <c r="Z39" s="48"/>
      <c r="AA39" s="48"/>
      <c r="AB39" s="48"/>
      <c r="AC39" s="43"/>
      <c r="AD39" s="43"/>
      <c r="AE39" s="43"/>
      <c r="AF39" s="43"/>
      <c r="AG39" s="47"/>
      <c r="AH39" s="43"/>
      <c r="AI39" s="43"/>
      <c r="AJ39" s="47"/>
      <c r="AK39" s="47"/>
      <c r="AL39" s="47"/>
      <c r="AM39" s="47"/>
      <c r="AN39" s="47"/>
      <c r="AO39" s="47"/>
      <c r="AP39" s="47"/>
      <c r="AQ39" s="47"/>
      <c r="AR39" s="47"/>
      <c r="AS39" s="715"/>
      <c r="AT39" s="715"/>
      <c r="AU39" s="715"/>
      <c r="AV39" s="715"/>
      <c r="AW39" s="48"/>
      <c r="AX39" s="48"/>
      <c r="AY39" s="48"/>
      <c r="AZ39" s="48"/>
      <c r="BA39" s="48"/>
      <c r="BB39" s="48"/>
      <c r="BC39" s="48"/>
      <c r="BD39" s="48"/>
      <c r="BE39" s="48"/>
      <c r="BF39" s="48"/>
      <c r="BG39" s="43"/>
      <c r="BH39" s="43"/>
      <c r="BI39" s="48"/>
      <c r="BJ39" s="48"/>
      <c r="BK39" s="48"/>
      <c r="BL39" s="48"/>
      <c r="BM39" s="48"/>
      <c r="BN39" s="48"/>
      <c r="BO39" s="48"/>
      <c r="BP39" s="48"/>
      <c r="BQ39" s="48"/>
      <c r="BR39" s="48"/>
      <c r="BS39" s="48"/>
      <c r="BT39" s="48"/>
      <c r="BU39" s="48"/>
      <c r="BV39" s="48"/>
      <c r="BW39" s="48"/>
      <c r="BX39" s="48"/>
      <c r="BY39" s="715"/>
      <c r="BZ39" s="715"/>
      <c r="CA39" s="715"/>
      <c r="CB39" s="715"/>
      <c r="CC39" s="48"/>
      <c r="CD39" s="48"/>
      <c r="CE39" s="48"/>
      <c r="CF39" s="48"/>
      <c r="CG39" s="48"/>
      <c r="CH39" s="48"/>
      <c r="CI39" s="48"/>
      <c r="CJ39" s="48"/>
      <c r="CK39" s="48"/>
      <c r="CL39" s="48"/>
      <c r="CM39" s="48"/>
      <c r="CN39" s="48"/>
    </row>
  </sheetData>
  <mergeCells count="46">
    <mergeCell ref="A22:F32"/>
    <mergeCell ref="I22:N32"/>
    <mergeCell ref="Q22:V32"/>
    <mergeCell ref="Y22:AD32"/>
    <mergeCell ref="AT36:AW36"/>
    <mergeCell ref="AO22:AT32"/>
    <mergeCell ref="AG22:AL32"/>
    <mergeCell ref="N36:Q36"/>
    <mergeCell ref="BZ36:CC36"/>
    <mergeCell ref="BM5:BP5"/>
    <mergeCell ref="CG5:CH5"/>
    <mergeCell ref="CJ5:CL5"/>
    <mergeCell ref="BA5:BB5"/>
    <mergeCell ref="BD5:BF5"/>
    <mergeCell ref="CH18:CK18"/>
    <mergeCell ref="AW22:BB32"/>
    <mergeCell ref="BE22:BJ32"/>
    <mergeCell ref="BM22:BR32"/>
    <mergeCell ref="BU22:BZ32"/>
    <mergeCell ref="CC22:CH32"/>
    <mergeCell ref="CK22:CP32"/>
    <mergeCell ref="AR8:AY9"/>
    <mergeCell ref="BX8:CE9"/>
    <mergeCell ref="BY16:CD16"/>
    <mergeCell ref="F18:I18"/>
    <mergeCell ref="V18:Y18"/>
    <mergeCell ref="AL18:AO18"/>
    <mergeCell ref="BB18:BE18"/>
    <mergeCell ref="BR18:BU18"/>
    <mergeCell ref="A3:G3"/>
    <mergeCell ref="AA2:AF2"/>
    <mergeCell ref="A1:Z2"/>
    <mergeCell ref="M16:R16"/>
    <mergeCell ref="AS16:AX16"/>
    <mergeCell ref="L8:S9"/>
    <mergeCell ref="U5:V5"/>
    <mergeCell ref="X5:Z5"/>
    <mergeCell ref="BZ14:CC14"/>
    <mergeCell ref="AC4:AK4"/>
    <mergeCell ref="AQ4:AR4"/>
    <mergeCell ref="A5:D5"/>
    <mergeCell ref="AY4:AZ4"/>
    <mergeCell ref="BG4:BH4"/>
    <mergeCell ref="BO4:BP4"/>
    <mergeCell ref="N14:Q14"/>
    <mergeCell ref="AT14:AW14"/>
  </mergeCells>
  <phoneticPr fontId="3"/>
  <printOptions horizontalCentered="1" verticalCentered="1"/>
  <pageMargins left="0" right="0" top="0.27559055118110237" bottom="0.51181102362204722" header="0.19685039370078741" footer="0.39370078740157483"/>
  <pageSetup paperSize="9" scale="70" firstPageNumber="16" orientation="landscape" useFirstPageNumber="1" horizontalDpi="300" verticalDpi="300"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K22"/>
  <sheetViews>
    <sheetView tabSelected="1" topLeftCell="A4" zoomScaleNormal="100" workbookViewId="0">
      <selection activeCell="C14" sqref="C14:H14"/>
    </sheetView>
  </sheetViews>
  <sheetFormatPr defaultRowHeight="30" customHeight="1"/>
  <cols>
    <col min="1" max="1" width="4.625" style="702" customWidth="1"/>
    <col min="2" max="3" width="5.625" style="702" customWidth="1"/>
    <col min="4" max="8" width="10.625" style="702" customWidth="1"/>
    <col min="9" max="12" width="5.625" style="702" customWidth="1"/>
    <col min="13" max="14" width="10.625" style="702" customWidth="1"/>
    <col min="15" max="16" width="6.625" style="702" customWidth="1"/>
    <col min="17" max="17" width="9" style="702"/>
    <col min="18" max="19" width="10.625" style="702" customWidth="1"/>
    <col min="20" max="16384" width="9" style="702"/>
  </cols>
  <sheetData>
    <row r="1" spans="1:11" ht="30" customHeight="1">
      <c r="A1" s="1354" t="s">
        <v>269</v>
      </c>
      <c r="B1" s="1354"/>
      <c r="C1" s="1354"/>
      <c r="D1" s="1354"/>
      <c r="E1" s="1354"/>
      <c r="F1" s="1354"/>
      <c r="G1" s="1354"/>
      <c r="H1" s="1354"/>
      <c r="I1" s="1354"/>
      <c r="J1" s="1354"/>
      <c r="K1" s="1354"/>
    </row>
    <row r="3" spans="1:11" ht="30" customHeight="1">
      <c r="B3" s="1346" t="s">
        <v>270</v>
      </c>
      <c r="C3" s="1347"/>
      <c r="D3" s="1346" t="s">
        <v>271</v>
      </c>
      <c r="E3" s="1347"/>
      <c r="F3" s="1346" t="s">
        <v>272</v>
      </c>
      <c r="G3" s="1347"/>
      <c r="H3" s="1346" t="s">
        <v>273</v>
      </c>
      <c r="I3" s="1348"/>
      <c r="J3" s="1348"/>
      <c r="K3" s="1347"/>
    </row>
    <row r="4" spans="1:11" ht="30" customHeight="1">
      <c r="B4" s="1346" t="s">
        <v>274</v>
      </c>
      <c r="C4" s="1347"/>
      <c r="D4" s="1346"/>
      <c r="E4" s="1347"/>
      <c r="F4" s="1346" t="s">
        <v>275</v>
      </c>
      <c r="G4" s="1347"/>
      <c r="H4" s="1351" t="s">
        <v>276</v>
      </c>
      <c r="I4" s="1352"/>
      <c r="J4" s="1352"/>
      <c r="K4" s="1353"/>
    </row>
    <row r="5" spans="1:11" ht="30" customHeight="1">
      <c r="B5" s="1344" t="s">
        <v>277</v>
      </c>
      <c r="C5" s="1345"/>
      <c r="D5" s="1346"/>
      <c r="E5" s="1347"/>
      <c r="F5" s="703"/>
      <c r="G5" s="704"/>
      <c r="H5" s="703"/>
      <c r="I5" s="705"/>
      <c r="J5" s="705"/>
      <c r="K5" s="704"/>
    </row>
    <row r="7" spans="1:11" ht="30" customHeight="1">
      <c r="A7" s="702" t="s">
        <v>278</v>
      </c>
    </row>
    <row r="8" spans="1:11" ht="30" customHeight="1">
      <c r="B8" s="702" t="s">
        <v>279</v>
      </c>
    </row>
    <row r="10" spans="1:11" ht="30" customHeight="1">
      <c r="A10" s="706"/>
      <c r="B10" s="707"/>
      <c r="C10" s="1346" t="s">
        <v>280</v>
      </c>
      <c r="D10" s="1348"/>
      <c r="E10" s="1348"/>
      <c r="F10" s="1348"/>
      <c r="G10" s="1348"/>
      <c r="H10" s="1348"/>
      <c r="I10" s="1347"/>
      <c r="J10" s="1349" t="s">
        <v>281</v>
      </c>
      <c r="K10" s="1350"/>
    </row>
    <row r="11" spans="1:11" ht="30" customHeight="1">
      <c r="A11" s="706"/>
      <c r="B11" s="708">
        <v>1</v>
      </c>
      <c r="C11" s="1331" t="s">
        <v>282</v>
      </c>
      <c r="D11" s="1332"/>
      <c r="E11" s="1332"/>
      <c r="F11" s="1332"/>
      <c r="G11" s="1332"/>
      <c r="H11" s="1332"/>
      <c r="I11" s="704"/>
      <c r="J11" s="1333"/>
      <c r="K11" s="1333"/>
    </row>
    <row r="12" spans="1:11" ht="30" customHeight="1">
      <c r="A12" s="709"/>
      <c r="B12" s="708">
        <v>2</v>
      </c>
      <c r="C12" s="1331" t="s">
        <v>283</v>
      </c>
      <c r="D12" s="1332"/>
      <c r="E12" s="1332"/>
      <c r="F12" s="1332"/>
      <c r="G12" s="1332"/>
      <c r="H12" s="1332"/>
      <c r="I12" s="710"/>
      <c r="J12" s="1333" t="s">
        <v>186</v>
      </c>
      <c r="K12" s="1333"/>
    </row>
    <row r="13" spans="1:11" ht="30" customHeight="1">
      <c r="A13" s="709"/>
      <c r="B13" s="711"/>
      <c r="C13" s="1331" t="s">
        <v>284</v>
      </c>
      <c r="D13" s="1332"/>
      <c r="E13" s="1332"/>
      <c r="F13" s="1332"/>
      <c r="G13" s="1332"/>
      <c r="H13" s="1332"/>
      <c r="I13" s="704"/>
      <c r="J13" s="1333"/>
      <c r="K13" s="1333"/>
    </row>
    <row r="14" spans="1:11" ht="30" customHeight="1">
      <c r="A14" s="709"/>
      <c r="B14" s="711"/>
      <c r="C14" s="1331" t="s">
        <v>285</v>
      </c>
      <c r="D14" s="1332"/>
      <c r="E14" s="1332"/>
      <c r="F14" s="1332"/>
      <c r="G14" s="1332"/>
      <c r="H14" s="1332"/>
      <c r="I14" s="704"/>
      <c r="J14" s="1333"/>
      <c r="K14" s="1333"/>
    </row>
    <row r="15" spans="1:11" ht="30" customHeight="1">
      <c r="A15" s="709"/>
      <c r="B15" s="711"/>
      <c r="C15" s="1331" t="s">
        <v>286</v>
      </c>
      <c r="D15" s="1332"/>
      <c r="E15" s="1332"/>
      <c r="F15" s="1332"/>
      <c r="G15" s="1332"/>
      <c r="H15" s="1332"/>
      <c r="I15" s="704"/>
      <c r="J15" s="1333"/>
      <c r="K15" s="1333"/>
    </row>
    <row r="16" spans="1:11" ht="30" customHeight="1">
      <c r="A16" s="709"/>
      <c r="B16" s="711"/>
      <c r="C16" s="1331" t="s">
        <v>287</v>
      </c>
      <c r="D16" s="1332"/>
      <c r="E16" s="1332"/>
      <c r="F16" s="1332"/>
      <c r="G16" s="1332"/>
      <c r="H16" s="1332"/>
      <c r="I16" s="704"/>
      <c r="J16" s="1333"/>
      <c r="K16" s="1333"/>
    </row>
    <row r="17" spans="1:11" ht="30" customHeight="1">
      <c r="A17" s="709"/>
      <c r="B17" s="711"/>
      <c r="C17" s="1331" t="s">
        <v>288</v>
      </c>
      <c r="D17" s="1332"/>
      <c r="E17" s="1332"/>
      <c r="F17" s="1332"/>
      <c r="G17" s="1332"/>
      <c r="H17" s="1332"/>
      <c r="I17" s="704"/>
      <c r="J17" s="1333"/>
      <c r="K17" s="1333"/>
    </row>
    <row r="18" spans="1:11" ht="30" customHeight="1">
      <c r="A18" s="709"/>
      <c r="B18" s="711"/>
      <c r="C18" s="1331" t="s">
        <v>289</v>
      </c>
      <c r="D18" s="1332"/>
      <c r="E18" s="1332"/>
      <c r="F18" s="1332"/>
      <c r="G18" s="1332"/>
      <c r="H18" s="1332"/>
      <c r="I18" s="704"/>
      <c r="J18" s="1333"/>
      <c r="K18" s="1333"/>
    </row>
    <row r="19" spans="1:11" ht="30" customHeight="1">
      <c r="A19" s="709"/>
      <c r="B19" s="711"/>
      <c r="C19" s="1331" t="s">
        <v>290</v>
      </c>
      <c r="D19" s="1332"/>
      <c r="E19" s="1332"/>
      <c r="F19" s="1332"/>
      <c r="G19" s="1332"/>
      <c r="H19" s="1332"/>
      <c r="I19" s="704"/>
      <c r="J19" s="1333"/>
      <c r="K19" s="1333"/>
    </row>
    <row r="20" spans="1:11" ht="30" customHeight="1">
      <c r="A20" s="709"/>
      <c r="B20" s="711"/>
      <c r="C20" s="1334" t="s">
        <v>291</v>
      </c>
      <c r="D20" s="1335"/>
      <c r="E20" s="1335"/>
      <c r="F20" s="1335"/>
      <c r="G20" s="1335"/>
      <c r="H20" s="1335"/>
      <c r="I20" s="1336"/>
      <c r="J20" s="1343"/>
      <c r="K20" s="1343"/>
    </row>
    <row r="21" spans="1:11" ht="30" customHeight="1">
      <c r="A21" s="709"/>
      <c r="B21" s="711"/>
      <c r="C21" s="1337"/>
      <c r="D21" s="1338"/>
      <c r="E21" s="1338"/>
      <c r="F21" s="1338"/>
      <c r="G21" s="1338"/>
      <c r="H21" s="1338"/>
      <c r="I21" s="1339"/>
      <c r="J21" s="1343"/>
      <c r="K21" s="1343"/>
    </row>
    <row r="22" spans="1:11" ht="30" customHeight="1">
      <c r="A22" s="709"/>
      <c r="B22" s="712"/>
      <c r="C22" s="1340"/>
      <c r="D22" s="1341"/>
      <c r="E22" s="1341"/>
      <c r="F22" s="1341"/>
      <c r="G22" s="1341"/>
      <c r="H22" s="1341"/>
      <c r="I22" s="1342"/>
      <c r="J22" s="1343"/>
      <c r="K22" s="1343"/>
    </row>
  </sheetData>
  <mergeCells count="33">
    <mergeCell ref="B4:C4"/>
    <mergeCell ref="D4:E4"/>
    <mergeCell ref="F4:G4"/>
    <mergeCell ref="H4:K4"/>
    <mergeCell ref="A1:K1"/>
    <mergeCell ref="B3:C3"/>
    <mergeCell ref="D3:E3"/>
    <mergeCell ref="F3:G3"/>
    <mergeCell ref="H3:K3"/>
    <mergeCell ref="B5:C5"/>
    <mergeCell ref="D5:E5"/>
    <mergeCell ref="C10:I10"/>
    <mergeCell ref="J10:K10"/>
    <mergeCell ref="C11:H11"/>
    <mergeCell ref="J11:K11"/>
    <mergeCell ref="C12:H12"/>
    <mergeCell ref="J12:K12"/>
    <mergeCell ref="C13:H13"/>
    <mergeCell ref="J13:K13"/>
    <mergeCell ref="C14:H14"/>
    <mergeCell ref="J14:K14"/>
    <mergeCell ref="C15:H15"/>
    <mergeCell ref="J15:K15"/>
    <mergeCell ref="C16:H16"/>
    <mergeCell ref="J16:K16"/>
    <mergeCell ref="C17:H17"/>
    <mergeCell ref="J17:K17"/>
    <mergeCell ref="C18:H18"/>
    <mergeCell ref="J18:K18"/>
    <mergeCell ref="C19:H19"/>
    <mergeCell ref="J19:K19"/>
    <mergeCell ref="C20:I22"/>
    <mergeCell ref="J20:K22"/>
  </mergeCells>
  <phoneticPr fontId="3"/>
  <pageMargins left="0.9055118110236221" right="0.31496062992125984" top="0.74803149606299213" bottom="0.74803149606299213" header="0.31496062992125984" footer="0.31496062992125984"/>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dimension ref="A1:J44"/>
  <sheetViews>
    <sheetView zoomScaleNormal="100" workbookViewId="0">
      <selection activeCell="D26" sqref="D26"/>
    </sheetView>
  </sheetViews>
  <sheetFormatPr defaultRowHeight="30" customHeight="1"/>
  <cols>
    <col min="1" max="1" width="4.625" style="702" customWidth="1"/>
    <col min="2" max="3" width="10.5" style="702" customWidth="1"/>
    <col min="4" max="6" width="7.625" style="702" customWidth="1"/>
    <col min="7" max="8" width="14.5" style="702" customWidth="1"/>
    <col min="9" max="12" width="10.625" style="702" customWidth="1"/>
    <col min="13" max="14" width="6.625" style="702" customWidth="1"/>
    <col min="15" max="15" width="9" style="702"/>
    <col min="16" max="17" width="10.625" style="702" customWidth="1"/>
    <col min="18" max="16384" width="9" style="702"/>
  </cols>
  <sheetData>
    <row r="1" spans="1:10" ht="30" customHeight="1">
      <c r="A1" s="1355" t="s">
        <v>292</v>
      </c>
      <c r="B1" s="1356"/>
      <c r="C1" s="1356"/>
      <c r="D1" s="1357"/>
      <c r="E1" s="713"/>
      <c r="F1" s="713"/>
      <c r="G1" s="713"/>
      <c r="H1" s="713"/>
      <c r="I1" s="1358" t="s">
        <v>293</v>
      </c>
      <c r="J1" s="1359"/>
    </row>
    <row r="2" spans="1:10" ht="24" customHeight="1">
      <c r="A2" s="708" t="s">
        <v>294</v>
      </c>
      <c r="B2" s="1333" t="s">
        <v>295</v>
      </c>
      <c r="C2" s="1333"/>
      <c r="D2" s="708" t="s">
        <v>296</v>
      </c>
      <c r="E2" s="708" t="s">
        <v>297</v>
      </c>
      <c r="F2" s="708" t="s">
        <v>298</v>
      </c>
      <c r="G2" s="1333" t="s">
        <v>299</v>
      </c>
      <c r="H2" s="1333"/>
      <c r="I2" s="1333" t="s">
        <v>300</v>
      </c>
      <c r="J2" s="1333"/>
    </row>
    <row r="3" spans="1:10" ht="39.75" customHeight="1">
      <c r="A3" s="708">
        <v>1</v>
      </c>
      <c r="B3" s="1333"/>
      <c r="C3" s="1333"/>
      <c r="D3" s="707"/>
      <c r="E3" s="714" t="s">
        <v>301</v>
      </c>
      <c r="F3" s="707"/>
      <c r="G3" s="1333"/>
      <c r="H3" s="1333"/>
      <c r="I3" s="1333"/>
      <c r="J3" s="1333"/>
    </row>
    <row r="4" spans="1:10" ht="39.75" customHeight="1">
      <c r="A4" s="708">
        <v>2</v>
      </c>
      <c r="B4" s="1333"/>
      <c r="C4" s="1333"/>
      <c r="D4" s="707"/>
      <c r="E4" s="714" t="s">
        <v>301</v>
      </c>
      <c r="F4" s="707"/>
      <c r="G4" s="1333"/>
      <c r="H4" s="1333"/>
      <c r="I4" s="1333"/>
      <c r="J4" s="1333"/>
    </row>
    <row r="5" spans="1:10" ht="39.75" customHeight="1">
      <c r="A5" s="708">
        <v>3</v>
      </c>
      <c r="B5" s="1333"/>
      <c r="C5" s="1333"/>
      <c r="D5" s="707"/>
      <c r="E5" s="714" t="s">
        <v>301</v>
      </c>
      <c r="F5" s="707"/>
      <c r="G5" s="1333"/>
      <c r="H5" s="1333"/>
      <c r="I5" s="1333"/>
      <c r="J5" s="1333"/>
    </row>
    <row r="6" spans="1:10" ht="39.75" customHeight="1">
      <c r="A6" s="708">
        <v>4</v>
      </c>
      <c r="B6" s="1333"/>
      <c r="C6" s="1333"/>
      <c r="D6" s="707"/>
      <c r="E6" s="714" t="s">
        <v>301</v>
      </c>
      <c r="F6" s="707"/>
      <c r="G6" s="1333"/>
      <c r="H6" s="1333"/>
      <c r="I6" s="1333"/>
      <c r="J6" s="1333"/>
    </row>
    <row r="7" spans="1:10" ht="39.75" customHeight="1">
      <c r="A7" s="708">
        <v>5</v>
      </c>
      <c r="B7" s="1333"/>
      <c r="C7" s="1333"/>
      <c r="D7" s="707"/>
      <c r="E7" s="714" t="s">
        <v>301</v>
      </c>
      <c r="F7" s="707"/>
      <c r="G7" s="1333"/>
      <c r="H7" s="1333"/>
      <c r="I7" s="1333"/>
      <c r="J7" s="1333"/>
    </row>
    <row r="8" spans="1:10" ht="39.75" customHeight="1">
      <c r="A8" s="708">
        <v>6</v>
      </c>
      <c r="B8" s="1333"/>
      <c r="C8" s="1333"/>
      <c r="D8" s="707"/>
      <c r="E8" s="714" t="s">
        <v>301</v>
      </c>
      <c r="F8" s="707"/>
      <c r="G8" s="1333"/>
      <c r="H8" s="1333"/>
      <c r="I8" s="1333"/>
      <c r="J8" s="1333"/>
    </row>
    <row r="9" spans="1:10" ht="39.75" customHeight="1">
      <c r="A9" s="708">
        <v>7</v>
      </c>
      <c r="B9" s="1333"/>
      <c r="C9" s="1333"/>
      <c r="D9" s="707"/>
      <c r="E9" s="714" t="s">
        <v>301</v>
      </c>
      <c r="F9" s="707"/>
      <c r="G9" s="1333"/>
      <c r="H9" s="1333"/>
      <c r="I9" s="1333"/>
      <c r="J9" s="1333"/>
    </row>
    <row r="10" spans="1:10" ht="39.75" customHeight="1">
      <c r="A10" s="708">
        <v>8</v>
      </c>
      <c r="B10" s="1333"/>
      <c r="C10" s="1333"/>
      <c r="D10" s="707"/>
      <c r="E10" s="714" t="s">
        <v>301</v>
      </c>
      <c r="F10" s="707"/>
      <c r="G10" s="1333"/>
      <c r="H10" s="1333"/>
      <c r="I10" s="1333"/>
      <c r="J10" s="1333"/>
    </row>
    <row r="11" spans="1:10" ht="39.75" customHeight="1">
      <c r="A11" s="708">
        <v>9</v>
      </c>
      <c r="B11" s="1333"/>
      <c r="C11" s="1333"/>
      <c r="D11" s="707"/>
      <c r="E11" s="714" t="s">
        <v>301</v>
      </c>
      <c r="F11" s="707"/>
      <c r="G11" s="1333"/>
      <c r="H11" s="1333"/>
      <c r="I11" s="1333"/>
      <c r="J11" s="1333"/>
    </row>
    <row r="12" spans="1:10" ht="39.75" customHeight="1">
      <c r="A12" s="708">
        <v>10</v>
      </c>
      <c r="B12" s="1333"/>
      <c r="C12" s="1333"/>
      <c r="D12" s="707"/>
      <c r="E12" s="714" t="s">
        <v>301</v>
      </c>
      <c r="F12" s="707"/>
      <c r="G12" s="1333"/>
      <c r="H12" s="1333"/>
      <c r="I12" s="1333"/>
      <c r="J12" s="1333"/>
    </row>
    <row r="13" spans="1:10" ht="39.75" customHeight="1">
      <c r="A13" s="708">
        <v>11</v>
      </c>
      <c r="B13" s="1333"/>
      <c r="C13" s="1333"/>
      <c r="D13" s="707"/>
      <c r="E13" s="714" t="s">
        <v>301</v>
      </c>
      <c r="F13" s="707"/>
      <c r="G13" s="1333"/>
      <c r="H13" s="1333"/>
      <c r="I13" s="1333"/>
      <c r="J13" s="1333"/>
    </row>
    <row r="14" spans="1:10" ht="39.75" customHeight="1">
      <c r="A14" s="708">
        <v>12</v>
      </c>
      <c r="B14" s="1333"/>
      <c r="C14" s="1333"/>
      <c r="D14" s="707"/>
      <c r="E14" s="714" t="s">
        <v>301</v>
      </c>
      <c r="F14" s="707"/>
      <c r="G14" s="1333"/>
      <c r="H14" s="1333"/>
      <c r="I14" s="1333"/>
      <c r="J14" s="1333"/>
    </row>
    <row r="15" spans="1:10" ht="39.75" customHeight="1">
      <c r="A15" s="708">
        <v>13</v>
      </c>
      <c r="B15" s="1333"/>
      <c r="C15" s="1333"/>
      <c r="D15" s="707"/>
      <c r="E15" s="714" t="s">
        <v>301</v>
      </c>
      <c r="F15" s="707"/>
      <c r="G15" s="1333"/>
      <c r="H15" s="1333"/>
      <c r="I15" s="1333"/>
      <c r="J15" s="1333"/>
    </row>
    <row r="16" spans="1:10" ht="39.75" customHeight="1">
      <c r="A16" s="708">
        <v>14</v>
      </c>
      <c r="B16" s="1333"/>
      <c r="C16" s="1333"/>
      <c r="D16" s="707"/>
      <c r="E16" s="714" t="s">
        <v>301</v>
      </c>
      <c r="F16" s="707"/>
      <c r="G16" s="1333"/>
      <c r="H16" s="1333"/>
      <c r="I16" s="1333"/>
      <c r="J16" s="1333"/>
    </row>
    <row r="17" spans="1:10" ht="39.75" customHeight="1">
      <c r="A17" s="708">
        <v>15</v>
      </c>
      <c r="B17" s="1333"/>
      <c r="C17" s="1333"/>
      <c r="D17" s="707"/>
      <c r="E17" s="714" t="s">
        <v>301</v>
      </c>
      <c r="F17" s="707"/>
      <c r="G17" s="1333"/>
      <c r="H17" s="1333"/>
      <c r="I17" s="1333"/>
      <c r="J17" s="1333"/>
    </row>
    <row r="18" spans="1:10" ht="39.75" customHeight="1">
      <c r="A18" s="708">
        <v>16</v>
      </c>
      <c r="B18" s="1333"/>
      <c r="C18" s="1333"/>
      <c r="D18" s="707"/>
      <c r="E18" s="714" t="s">
        <v>301</v>
      </c>
      <c r="F18" s="707"/>
      <c r="G18" s="1333"/>
      <c r="H18" s="1333"/>
      <c r="I18" s="1333"/>
      <c r="J18" s="1333"/>
    </row>
    <row r="19" spans="1:10" ht="39.75" customHeight="1">
      <c r="A19" s="708">
        <v>17</v>
      </c>
      <c r="B19" s="1333"/>
      <c r="C19" s="1333"/>
      <c r="D19" s="707"/>
      <c r="E19" s="714" t="s">
        <v>301</v>
      </c>
      <c r="F19" s="707"/>
      <c r="G19" s="1333"/>
      <c r="H19" s="1333"/>
      <c r="I19" s="1333"/>
      <c r="J19" s="1333"/>
    </row>
    <row r="20" spans="1:10" ht="39.75" customHeight="1">
      <c r="A20" s="708">
        <v>18</v>
      </c>
      <c r="B20" s="1333"/>
      <c r="C20" s="1333"/>
      <c r="D20" s="707"/>
      <c r="E20" s="714" t="s">
        <v>301</v>
      </c>
      <c r="F20" s="707"/>
      <c r="G20" s="1333"/>
      <c r="H20" s="1333"/>
      <c r="I20" s="1333"/>
      <c r="J20" s="1333"/>
    </row>
    <row r="21" spans="1:10" ht="39.75" customHeight="1">
      <c r="A21" s="708">
        <v>19</v>
      </c>
      <c r="B21" s="1333"/>
      <c r="C21" s="1333"/>
      <c r="D21" s="707"/>
      <c r="E21" s="714" t="s">
        <v>301</v>
      </c>
      <c r="F21" s="707"/>
      <c r="G21" s="1333"/>
      <c r="H21" s="1333"/>
      <c r="I21" s="1333"/>
      <c r="J21" s="1333"/>
    </row>
    <row r="22" spans="1:10" ht="39.75" customHeight="1">
      <c r="A22" s="708">
        <v>20</v>
      </c>
      <c r="B22" s="1333"/>
      <c r="C22" s="1333"/>
      <c r="D22" s="707"/>
      <c r="E22" s="714" t="s">
        <v>301</v>
      </c>
      <c r="F22" s="707"/>
      <c r="G22" s="1333"/>
      <c r="H22" s="1333"/>
      <c r="I22" s="1333"/>
      <c r="J22" s="1333"/>
    </row>
    <row r="23" spans="1:10" ht="30" customHeight="1">
      <c r="A23" s="1355" t="s">
        <v>292</v>
      </c>
      <c r="B23" s="1356"/>
      <c r="C23" s="1356"/>
      <c r="D23" s="1357"/>
      <c r="E23" s="713"/>
      <c r="F23" s="713"/>
      <c r="G23" s="713"/>
      <c r="H23" s="713"/>
      <c r="I23" s="1358" t="s">
        <v>293</v>
      </c>
      <c r="J23" s="1359"/>
    </row>
    <row r="24" spans="1:10" ht="24" customHeight="1">
      <c r="A24" s="708" t="s">
        <v>294</v>
      </c>
      <c r="B24" s="1333" t="s">
        <v>295</v>
      </c>
      <c r="C24" s="1333"/>
      <c r="D24" s="708" t="s">
        <v>296</v>
      </c>
      <c r="E24" s="708" t="s">
        <v>297</v>
      </c>
      <c r="F24" s="708" t="s">
        <v>298</v>
      </c>
      <c r="G24" s="1333" t="s">
        <v>299</v>
      </c>
      <c r="H24" s="1333"/>
      <c r="I24" s="1333" t="s">
        <v>300</v>
      </c>
      <c r="J24" s="1333"/>
    </row>
    <row r="25" spans="1:10" ht="39.75" customHeight="1">
      <c r="A25" s="708">
        <v>21</v>
      </c>
      <c r="B25" s="1333"/>
      <c r="C25" s="1333"/>
      <c r="D25" s="707"/>
      <c r="E25" s="714" t="s">
        <v>301</v>
      </c>
      <c r="F25" s="707"/>
      <c r="G25" s="1333"/>
      <c r="H25" s="1333"/>
      <c r="I25" s="1333"/>
      <c r="J25" s="1333"/>
    </row>
    <row r="26" spans="1:10" ht="39.75" customHeight="1">
      <c r="A26" s="708">
        <v>22</v>
      </c>
      <c r="B26" s="1333"/>
      <c r="C26" s="1333"/>
      <c r="D26" s="707"/>
      <c r="E26" s="714" t="s">
        <v>301</v>
      </c>
      <c r="F26" s="707"/>
      <c r="G26" s="1333"/>
      <c r="H26" s="1333"/>
      <c r="I26" s="1333"/>
      <c r="J26" s="1333"/>
    </row>
    <row r="27" spans="1:10" ht="39.75" customHeight="1">
      <c r="A27" s="708">
        <v>23</v>
      </c>
      <c r="B27" s="1333"/>
      <c r="C27" s="1333"/>
      <c r="D27" s="707"/>
      <c r="E27" s="714" t="s">
        <v>301</v>
      </c>
      <c r="F27" s="707"/>
      <c r="G27" s="1333"/>
      <c r="H27" s="1333"/>
      <c r="I27" s="1333"/>
      <c r="J27" s="1333"/>
    </row>
    <row r="28" spans="1:10" ht="39.75" customHeight="1">
      <c r="A28" s="708">
        <v>24</v>
      </c>
      <c r="B28" s="1333"/>
      <c r="C28" s="1333"/>
      <c r="D28" s="707"/>
      <c r="E28" s="714" t="s">
        <v>301</v>
      </c>
      <c r="F28" s="707"/>
      <c r="G28" s="1333"/>
      <c r="H28" s="1333"/>
      <c r="I28" s="1333"/>
      <c r="J28" s="1333"/>
    </row>
    <row r="29" spans="1:10" ht="39.75" customHeight="1">
      <c r="A29" s="708">
        <v>25</v>
      </c>
      <c r="B29" s="1333"/>
      <c r="C29" s="1333"/>
      <c r="D29" s="707"/>
      <c r="E29" s="714" t="s">
        <v>301</v>
      </c>
      <c r="F29" s="707"/>
      <c r="G29" s="1333"/>
      <c r="H29" s="1333"/>
      <c r="I29" s="1333"/>
      <c r="J29" s="1333"/>
    </row>
    <row r="30" spans="1:10" ht="39.75" customHeight="1">
      <c r="A30" s="708">
        <v>26</v>
      </c>
      <c r="B30" s="1333"/>
      <c r="C30" s="1333"/>
      <c r="D30" s="707"/>
      <c r="E30" s="714" t="s">
        <v>301</v>
      </c>
      <c r="F30" s="707"/>
      <c r="G30" s="1333"/>
      <c r="H30" s="1333"/>
      <c r="I30" s="1333"/>
      <c r="J30" s="1333"/>
    </row>
    <row r="31" spans="1:10" ht="39.75" customHeight="1">
      <c r="A31" s="708">
        <v>27</v>
      </c>
      <c r="B31" s="1333"/>
      <c r="C31" s="1333"/>
      <c r="D31" s="707"/>
      <c r="E31" s="714" t="s">
        <v>301</v>
      </c>
      <c r="F31" s="707"/>
      <c r="G31" s="1333"/>
      <c r="H31" s="1333"/>
      <c r="I31" s="1333"/>
      <c r="J31" s="1333"/>
    </row>
    <row r="32" spans="1:10" ht="39.75" customHeight="1">
      <c r="A32" s="708">
        <v>28</v>
      </c>
      <c r="B32" s="1333"/>
      <c r="C32" s="1333"/>
      <c r="D32" s="707"/>
      <c r="E32" s="714" t="s">
        <v>301</v>
      </c>
      <c r="F32" s="707"/>
      <c r="G32" s="1333"/>
      <c r="H32" s="1333"/>
      <c r="I32" s="1333"/>
      <c r="J32" s="1333"/>
    </row>
    <row r="33" spans="1:10" ht="39.75" customHeight="1">
      <c r="A33" s="708">
        <v>29</v>
      </c>
      <c r="B33" s="1333"/>
      <c r="C33" s="1333"/>
      <c r="D33" s="707"/>
      <c r="E33" s="714" t="s">
        <v>301</v>
      </c>
      <c r="F33" s="707"/>
      <c r="G33" s="1333"/>
      <c r="H33" s="1333"/>
      <c r="I33" s="1333"/>
      <c r="J33" s="1333"/>
    </row>
    <row r="34" spans="1:10" ht="39.75" customHeight="1">
      <c r="A34" s="708">
        <v>30</v>
      </c>
      <c r="B34" s="1333"/>
      <c r="C34" s="1333"/>
      <c r="D34" s="707"/>
      <c r="E34" s="714" t="s">
        <v>301</v>
      </c>
      <c r="F34" s="707"/>
      <c r="G34" s="1333"/>
      <c r="H34" s="1333"/>
      <c r="I34" s="1333"/>
      <c r="J34" s="1333"/>
    </row>
    <row r="35" spans="1:10" ht="39.75" customHeight="1">
      <c r="A35" s="708">
        <v>31</v>
      </c>
      <c r="B35" s="1333"/>
      <c r="C35" s="1333"/>
      <c r="D35" s="707"/>
      <c r="E35" s="714" t="s">
        <v>301</v>
      </c>
      <c r="F35" s="707"/>
      <c r="G35" s="1333"/>
      <c r="H35" s="1333"/>
      <c r="I35" s="1333"/>
      <c r="J35" s="1333"/>
    </row>
    <row r="36" spans="1:10" ht="39.75" customHeight="1">
      <c r="A36" s="708">
        <v>32</v>
      </c>
      <c r="B36" s="1333"/>
      <c r="C36" s="1333"/>
      <c r="D36" s="707"/>
      <c r="E36" s="714" t="s">
        <v>301</v>
      </c>
      <c r="F36" s="707"/>
      <c r="G36" s="1333"/>
      <c r="H36" s="1333"/>
      <c r="I36" s="1333"/>
      <c r="J36" s="1333"/>
    </row>
    <row r="37" spans="1:10" ht="39.75" customHeight="1">
      <c r="A37" s="708">
        <v>33</v>
      </c>
      <c r="B37" s="1333"/>
      <c r="C37" s="1333"/>
      <c r="D37" s="707"/>
      <c r="E37" s="714" t="s">
        <v>301</v>
      </c>
      <c r="F37" s="707"/>
      <c r="G37" s="1333"/>
      <c r="H37" s="1333"/>
      <c r="I37" s="1333"/>
      <c r="J37" s="1333"/>
    </row>
    <row r="38" spans="1:10" ht="39.75" customHeight="1">
      <c r="A38" s="708">
        <v>34</v>
      </c>
      <c r="B38" s="1333"/>
      <c r="C38" s="1333"/>
      <c r="D38" s="707"/>
      <c r="E38" s="714" t="s">
        <v>301</v>
      </c>
      <c r="F38" s="707"/>
      <c r="G38" s="1333"/>
      <c r="H38" s="1333"/>
      <c r="I38" s="1333"/>
      <c r="J38" s="1333"/>
    </row>
    <row r="39" spans="1:10" ht="39.75" customHeight="1">
      <c r="A39" s="708">
        <v>35</v>
      </c>
      <c r="B39" s="1333"/>
      <c r="C39" s="1333"/>
      <c r="D39" s="707"/>
      <c r="E39" s="714" t="s">
        <v>301</v>
      </c>
      <c r="F39" s="707"/>
      <c r="G39" s="1333"/>
      <c r="H39" s="1333"/>
      <c r="I39" s="1333"/>
      <c r="J39" s="1333"/>
    </row>
    <row r="40" spans="1:10" ht="39.75" customHeight="1">
      <c r="A40" s="708">
        <v>36</v>
      </c>
      <c r="B40" s="1333"/>
      <c r="C40" s="1333"/>
      <c r="D40" s="707"/>
      <c r="E40" s="714" t="s">
        <v>301</v>
      </c>
      <c r="F40" s="707"/>
      <c r="G40" s="1333"/>
      <c r="H40" s="1333"/>
      <c r="I40" s="1333"/>
      <c r="J40" s="1333"/>
    </row>
    <row r="41" spans="1:10" ht="39.75" customHeight="1">
      <c r="A41" s="708">
        <v>37</v>
      </c>
      <c r="B41" s="1333"/>
      <c r="C41" s="1333"/>
      <c r="D41" s="707"/>
      <c r="E41" s="714" t="s">
        <v>301</v>
      </c>
      <c r="F41" s="707"/>
      <c r="G41" s="1333"/>
      <c r="H41" s="1333"/>
      <c r="I41" s="1333"/>
      <c r="J41" s="1333"/>
    </row>
    <row r="42" spans="1:10" ht="39.75" customHeight="1">
      <c r="A42" s="708">
        <v>38</v>
      </c>
      <c r="B42" s="1333"/>
      <c r="C42" s="1333"/>
      <c r="D42" s="707"/>
      <c r="E42" s="714" t="s">
        <v>301</v>
      </c>
      <c r="F42" s="707"/>
      <c r="G42" s="1333"/>
      <c r="H42" s="1333"/>
      <c r="I42" s="1333"/>
      <c r="J42" s="1333"/>
    </row>
    <row r="43" spans="1:10" ht="39.75" customHeight="1">
      <c r="A43" s="708">
        <v>39</v>
      </c>
      <c r="B43" s="1333"/>
      <c r="C43" s="1333"/>
      <c r="D43" s="707"/>
      <c r="E43" s="714" t="s">
        <v>301</v>
      </c>
      <c r="F43" s="707"/>
      <c r="G43" s="1333"/>
      <c r="H43" s="1333"/>
      <c r="I43" s="1333"/>
      <c r="J43" s="1333"/>
    </row>
    <row r="44" spans="1:10" ht="39.75" customHeight="1">
      <c r="A44" s="708">
        <v>40</v>
      </c>
      <c r="B44" s="1333"/>
      <c r="C44" s="1333"/>
      <c r="D44" s="707"/>
      <c r="E44" s="714" t="s">
        <v>301</v>
      </c>
      <c r="F44" s="707"/>
      <c r="G44" s="1333"/>
      <c r="H44" s="1333"/>
      <c r="I44" s="1333"/>
      <c r="J44" s="1333"/>
    </row>
  </sheetData>
  <mergeCells count="130">
    <mergeCell ref="A1:D1"/>
    <mergeCell ref="I1:J1"/>
    <mergeCell ref="B2:C2"/>
    <mergeCell ref="G2:H2"/>
    <mergeCell ref="I2:J2"/>
    <mergeCell ref="B3:C3"/>
    <mergeCell ref="G3:H3"/>
    <mergeCell ref="I3:J3"/>
    <mergeCell ref="B6:C6"/>
    <mergeCell ref="G6:H6"/>
    <mergeCell ref="I6:J6"/>
    <mergeCell ref="B7:C7"/>
    <mergeCell ref="G7:H7"/>
    <mergeCell ref="I7:J7"/>
    <mergeCell ref="B4:C4"/>
    <mergeCell ref="G4:H4"/>
    <mergeCell ref="I4:J4"/>
    <mergeCell ref="B5:C5"/>
    <mergeCell ref="G5:H5"/>
    <mergeCell ref="I5:J5"/>
    <mergeCell ref="B10:C10"/>
    <mergeCell ref="G10:H10"/>
    <mergeCell ref="I10:J10"/>
    <mergeCell ref="B11:C11"/>
    <mergeCell ref="G11:H11"/>
    <mergeCell ref="I11:J11"/>
    <mergeCell ref="B8:C8"/>
    <mergeCell ref="G8:H8"/>
    <mergeCell ref="I8:J8"/>
    <mergeCell ref="B9:C9"/>
    <mergeCell ref="G9:H9"/>
    <mergeCell ref="I9:J9"/>
    <mergeCell ref="B14:C14"/>
    <mergeCell ref="G14:H14"/>
    <mergeCell ref="I14:J14"/>
    <mergeCell ref="B15:C15"/>
    <mergeCell ref="G15:H15"/>
    <mergeCell ref="I15:J15"/>
    <mergeCell ref="B12:C12"/>
    <mergeCell ref="G12:H12"/>
    <mergeCell ref="I12:J12"/>
    <mergeCell ref="B13:C13"/>
    <mergeCell ref="G13:H13"/>
    <mergeCell ref="I13:J13"/>
    <mergeCell ref="B18:C18"/>
    <mergeCell ref="G18:H18"/>
    <mergeCell ref="I18:J18"/>
    <mergeCell ref="B19:C19"/>
    <mergeCell ref="G19:H19"/>
    <mergeCell ref="I19:J19"/>
    <mergeCell ref="B16:C16"/>
    <mergeCell ref="G16:H16"/>
    <mergeCell ref="I16:J16"/>
    <mergeCell ref="B17:C17"/>
    <mergeCell ref="G17:H17"/>
    <mergeCell ref="I17:J17"/>
    <mergeCell ref="B22:C22"/>
    <mergeCell ref="G22:H22"/>
    <mergeCell ref="I22:J22"/>
    <mergeCell ref="A23:D23"/>
    <mergeCell ref="I23:J23"/>
    <mergeCell ref="B24:C24"/>
    <mergeCell ref="G24:H24"/>
    <mergeCell ref="I24:J24"/>
    <mergeCell ref="B20:C20"/>
    <mergeCell ref="G20:H20"/>
    <mergeCell ref="I20:J20"/>
    <mergeCell ref="B21:C21"/>
    <mergeCell ref="G21:H21"/>
    <mergeCell ref="I21:J21"/>
    <mergeCell ref="B27:C27"/>
    <mergeCell ref="G27:H27"/>
    <mergeCell ref="I27:J27"/>
    <mergeCell ref="B28:C28"/>
    <mergeCell ref="G28:H28"/>
    <mergeCell ref="I28:J28"/>
    <mergeCell ref="B25:C25"/>
    <mergeCell ref="G25:H25"/>
    <mergeCell ref="I25:J25"/>
    <mergeCell ref="B26:C26"/>
    <mergeCell ref="G26:H26"/>
    <mergeCell ref="I26:J26"/>
    <mergeCell ref="B31:C31"/>
    <mergeCell ref="G31:H31"/>
    <mergeCell ref="I31:J31"/>
    <mergeCell ref="B32:C32"/>
    <mergeCell ref="G32:H32"/>
    <mergeCell ref="I32:J32"/>
    <mergeCell ref="B29:C29"/>
    <mergeCell ref="G29:H29"/>
    <mergeCell ref="I29:J29"/>
    <mergeCell ref="B30:C30"/>
    <mergeCell ref="G30:H30"/>
    <mergeCell ref="I30:J30"/>
    <mergeCell ref="B35:C35"/>
    <mergeCell ref="G35:H35"/>
    <mergeCell ref="I35:J35"/>
    <mergeCell ref="B36:C36"/>
    <mergeCell ref="G36:H36"/>
    <mergeCell ref="I36:J36"/>
    <mergeCell ref="B33:C33"/>
    <mergeCell ref="G33:H33"/>
    <mergeCell ref="I33:J33"/>
    <mergeCell ref="B34:C34"/>
    <mergeCell ref="G34:H34"/>
    <mergeCell ref="I34:J34"/>
    <mergeCell ref="B39:C39"/>
    <mergeCell ref="G39:H39"/>
    <mergeCell ref="I39:J39"/>
    <mergeCell ref="B40:C40"/>
    <mergeCell ref="G40:H40"/>
    <mergeCell ref="I40:J40"/>
    <mergeCell ref="B37:C37"/>
    <mergeCell ref="G37:H37"/>
    <mergeCell ref="I37:J37"/>
    <mergeCell ref="B38:C38"/>
    <mergeCell ref="G38:H38"/>
    <mergeCell ref="I38:J38"/>
    <mergeCell ref="B43:C43"/>
    <mergeCell ref="G43:H43"/>
    <mergeCell ref="I43:J43"/>
    <mergeCell ref="B44:C44"/>
    <mergeCell ref="G44:H44"/>
    <mergeCell ref="I44:J44"/>
    <mergeCell ref="B41:C41"/>
    <mergeCell ref="G41:H41"/>
    <mergeCell ref="I41:J41"/>
    <mergeCell ref="B42:C42"/>
    <mergeCell ref="G42:H42"/>
    <mergeCell ref="I42:J42"/>
  </mergeCells>
  <phoneticPr fontId="3"/>
  <pageMargins left="0.70866141732283472" right="0.31496062992125984" top="0.74803149606299213" bottom="0.55118110236220474" header="0.31496062992125984" footer="0.31496062992125984"/>
  <pageSetup paperSize="9" scale="92" orientation="portrait" horizontalDpi="300" verticalDpi="300"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sheetPr>
    <tabColor rgb="FFFFFF00"/>
  </sheetPr>
  <dimension ref="A2:AJ115"/>
  <sheetViews>
    <sheetView view="pageBreakPreview" topLeftCell="A52" zoomScaleNormal="100" zoomScaleSheetLayoutView="100" workbookViewId="0">
      <selection activeCell="Q49" sqref="Q49"/>
    </sheetView>
  </sheetViews>
  <sheetFormatPr defaultColWidth="2.875" defaultRowHeight="15" customHeight="1"/>
  <cols>
    <col min="1" max="3" width="2.875" style="70" customWidth="1"/>
    <col min="4" max="4" width="2.875" style="72" customWidth="1"/>
    <col min="5" max="7" width="2.875" style="71" customWidth="1"/>
    <col min="8" max="8" width="2.875" style="73" customWidth="1"/>
    <col min="9" max="9" width="2.875" style="71"/>
    <col min="10" max="10" width="3.625" style="71" bestFit="1" customWidth="1"/>
    <col min="11" max="11" width="3.875" style="71" bestFit="1" customWidth="1"/>
    <col min="12" max="12" width="2.875" style="71"/>
    <col min="13" max="14" width="3.875" style="71" bestFit="1" customWidth="1"/>
    <col min="15" max="15" width="2.875" style="71"/>
    <col min="16" max="17" width="3.875" style="71" bestFit="1" customWidth="1"/>
    <col min="18" max="18" width="2.875" style="71"/>
    <col min="19" max="20" width="3.875" style="71" bestFit="1" customWidth="1"/>
    <col min="21" max="32" width="2.875" style="71"/>
    <col min="33" max="33" width="1.25" style="71" customWidth="1"/>
    <col min="34" max="256" width="2.875" style="71"/>
    <col min="257" max="264" width="2.875" style="71" customWidth="1"/>
    <col min="265" max="265" width="2.875" style="71"/>
    <col min="266" max="266" width="3.625" style="71" bestFit="1" customWidth="1"/>
    <col min="267" max="267" width="3.875" style="71" bestFit="1" customWidth="1"/>
    <col min="268" max="268" width="2.875" style="71"/>
    <col min="269" max="270" width="3.875" style="71" bestFit="1" customWidth="1"/>
    <col min="271" max="271" width="2.875" style="71"/>
    <col min="272" max="273" width="3.875" style="71" bestFit="1" customWidth="1"/>
    <col min="274" max="274" width="2.875" style="71"/>
    <col min="275" max="276" width="3.875" style="71" bestFit="1" customWidth="1"/>
    <col min="277" max="288" width="2.875" style="71"/>
    <col min="289" max="289" width="1.25" style="71" customWidth="1"/>
    <col min="290" max="512" width="2.875" style="71"/>
    <col min="513" max="520" width="2.875" style="71" customWidth="1"/>
    <col min="521" max="521" width="2.875" style="71"/>
    <col min="522" max="522" width="3.625" style="71" bestFit="1" customWidth="1"/>
    <col min="523" max="523" width="3.875" style="71" bestFit="1" customWidth="1"/>
    <col min="524" max="524" width="2.875" style="71"/>
    <col min="525" max="526" width="3.875" style="71" bestFit="1" customWidth="1"/>
    <col min="527" max="527" width="2.875" style="71"/>
    <col min="528" max="529" width="3.875" style="71" bestFit="1" customWidth="1"/>
    <col min="530" max="530" width="2.875" style="71"/>
    <col min="531" max="532" width="3.875" style="71" bestFit="1" customWidth="1"/>
    <col min="533" max="544" width="2.875" style="71"/>
    <col min="545" max="545" width="1.25" style="71" customWidth="1"/>
    <col min="546" max="768" width="2.875" style="71"/>
    <col min="769" max="776" width="2.875" style="71" customWidth="1"/>
    <col min="777" max="777" width="2.875" style="71"/>
    <col min="778" max="778" width="3.625" style="71" bestFit="1" customWidth="1"/>
    <col min="779" max="779" width="3.875" style="71" bestFit="1" customWidth="1"/>
    <col min="780" max="780" width="2.875" style="71"/>
    <col min="781" max="782" width="3.875" style="71" bestFit="1" customWidth="1"/>
    <col min="783" max="783" width="2.875" style="71"/>
    <col min="784" max="785" width="3.875" style="71" bestFit="1" customWidth="1"/>
    <col min="786" max="786" width="2.875" style="71"/>
    <col min="787" max="788" width="3.875" style="71" bestFit="1" customWidth="1"/>
    <col min="789" max="800" width="2.875" style="71"/>
    <col min="801" max="801" width="1.25" style="71" customWidth="1"/>
    <col min="802" max="1024" width="2.875" style="71"/>
    <col min="1025" max="1032" width="2.875" style="71" customWidth="1"/>
    <col min="1033" max="1033" width="2.875" style="71"/>
    <col min="1034" max="1034" width="3.625" style="71" bestFit="1" customWidth="1"/>
    <col min="1035" max="1035" width="3.875" style="71" bestFit="1" customWidth="1"/>
    <col min="1036" max="1036" width="2.875" style="71"/>
    <col min="1037" max="1038" width="3.875" style="71" bestFit="1" customWidth="1"/>
    <col min="1039" max="1039" width="2.875" style="71"/>
    <col min="1040" max="1041" width="3.875" style="71" bestFit="1" customWidth="1"/>
    <col min="1042" max="1042" width="2.875" style="71"/>
    <col min="1043" max="1044" width="3.875" style="71" bestFit="1" customWidth="1"/>
    <col min="1045" max="1056" width="2.875" style="71"/>
    <col min="1057" max="1057" width="1.25" style="71" customWidth="1"/>
    <col min="1058" max="1280" width="2.875" style="71"/>
    <col min="1281" max="1288" width="2.875" style="71" customWidth="1"/>
    <col min="1289" max="1289" width="2.875" style="71"/>
    <col min="1290" max="1290" width="3.625" style="71" bestFit="1" customWidth="1"/>
    <col min="1291" max="1291" width="3.875" style="71" bestFit="1" customWidth="1"/>
    <col min="1292" max="1292" width="2.875" style="71"/>
    <col min="1293" max="1294" width="3.875" style="71" bestFit="1" customWidth="1"/>
    <col min="1295" max="1295" width="2.875" style="71"/>
    <col min="1296" max="1297" width="3.875" style="71" bestFit="1" customWidth="1"/>
    <col min="1298" max="1298" width="2.875" style="71"/>
    <col min="1299" max="1300" width="3.875" style="71" bestFit="1" customWidth="1"/>
    <col min="1301" max="1312" width="2.875" style="71"/>
    <col min="1313" max="1313" width="1.25" style="71" customWidth="1"/>
    <col min="1314" max="1536" width="2.875" style="71"/>
    <col min="1537" max="1544" width="2.875" style="71" customWidth="1"/>
    <col min="1545" max="1545" width="2.875" style="71"/>
    <col min="1546" max="1546" width="3.625" style="71" bestFit="1" customWidth="1"/>
    <col min="1547" max="1547" width="3.875" style="71" bestFit="1" customWidth="1"/>
    <col min="1548" max="1548" width="2.875" style="71"/>
    <col min="1549" max="1550" width="3.875" style="71" bestFit="1" customWidth="1"/>
    <col min="1551" max="1551" width="2.875" style="71"/>
    <col min="1552" max="1553" width="3.875" style="71" bestFit="1" customWidth="1"/>
    <col min="1554" max="1554" width="2.875" style="71"/>
    <col min="1555" max="1556" width="3.875" style="71" bestFit="1" customWidth="1"/>
    <col min="1557" max="1568" width="2.875" style="71"/>
    <col min="1569" max="1569" width="1.25" style="71" customWidth="1"/>
    <col min="1570" max="1792" width="2.875" style="71"/>
    <col min="1793" max="1800" width="2.875" style="71" customWidth="1"/>
    <col min="1801" max="1801" width="2.875" style="71"/>
    <col min="1802" max="1802" width="3.625" style="71" bestFit="1" customWidth="1"/>
    <col min="1803" max="1803" width="3.875" style="71" bestFit="1" customWidth="1"/>
    <col min="1804" max="1804" width="2.875" style="71"/>
    <col min="1805" max="1806" width="3.875" style="71" bestFit="1" customWidth="1"/>
    <col min="1807" max="1807" width="2.875" style="71"/>
    <col min="1808" max="1809" width="3.875" style="71" bestFit="1" customWidth="1"/>
    <col min="1810" max="1810" width="2.875" style="71"/>
    <col min="1811" max="1812" width="3.875" style="71" bestFit="1" customWidth="1"/>
    <col min="1813" max="1824" width="2.875" style="71"/>
    <col min="1825" max="1825" width="1.25" style="71" customWidth="1"/>
    <col min="1826" max="2048" width="2.875" style="71"/>
    <col min="2049" max="2056" width="2.875" style="71" customWidth="1"/>
    <col min="2057" max="2057" width="2.875" style="71"/>
    <col min="2058" max="2058" width="3.625" style="71" bestFit="1" customWidth="1"/>
    <col min="2059" max="2059" width="3.875" style="71" bestFit="1" customWidth="1"/>
    <col min="2060" max="2060" width="2.875" style="71"/>
    <col min="2061" max="2062" width="3.875" style="71" bestFit="1" customWidth="1"/>
    <col min="2063" max="2063" width="2.875" style="71"/>
    <col min="2064" max="2065" width="3.875" style="71" bestFit="1" customWidth="1"/>
    <col min="2066" max="2066" width="2.875" style="71"/>
    <col min="2067" max="2068" width="3.875" style="71" bestFit="1" customWidth="1"/>
    <col min="2069" max="2080" width="2.875" style="71"/>
    <col min="2081" max="2081" width="1.25" style="71" customWidth="1"/>
    <col min="2082" max="2304" width="2.875" style="71"/>
    <col min="2305" max="2312" width="2.875" style="71" customWidth="1"/>
    <col min="2313" max="2313" width="2.875" style="71"/>
    <col min="2314" max="2314" width="3.625" style="71" bestFit="1" customWidth="1"/>
    <col min="2315" max="2315" width="3.875" style="71" bestFit="1" customWidth="1"/>
    <col min="2316" max="2316" width="2.875" style="71"/>
    <col min="2317" max="2318" width="3.875" style="71" bestFit="1" customWidth="1"/>
    <col min="2319" max="2319" width="2.875" style="71"/>
    <col min="2320" max="2321" width="3.875" style="71" bestFit="1" customWidth="1"/>
    <col min="2322" max="2322" width="2.875" style="71"/>
    <col min="2323" max="2324" width="3.875" style="71" bestFit="1" customWidth="1"/>
    <col min="2325" max="2336" width="2.875" style="71"/>
    <col min="2337" max="2337" width="1.25" style="71" customWidth="1"/>
    <col min="2338" max="2560" width="2.875" style="71"/>
    <col min="2561" max="2568" width="2.875" style="71" customWidth="1"/>
    <col min="2569" max="2569" width="2.875" style="71"/>
    <col min="2570" max="2570" width="3.625" style="71" bestFit="1" customWidth="1"/>
    <col min="2571" max="2571" width="3.875" style="71" bestFit="1" customWidth="1"/>
    <col min="2572" max="2572" width="2.875" style="71"/>
    <col min="2573" max="2574" width="3.875" style="71" bestFit="1" customWidth="1"/>
    <col min="2575" max="2575" width="2.875" style="71"/>
    <col min="2576" max="2577" width="3.875" style="71" bestFit="1" customWidth="1"/>
    <col min="2578" max="2578" width="2.875" style="71"/>
    <col min="2579" max="2580" width="3.875" style="71" bestFit="1" customWidth="1"/>
    <col min="2581" max="2592" width="2.875" style="71"/>
    <col min="2593" max="2593" width="1.25" style="71" customWidth="1"/>
    <col min="2594" max="2816" width="2.875" style="71"/>
    <col min="2817" max="2824" width="2.875" style="71" customWidth="1"/>
    <col min="2825" max="2825" width="2.875" style="71"/>
    <col min="2826" max="2826" width="3.625" style="71" bestFit="1" customWidth="1"/>
    <col min="2827" max="2827" width="3.875" style="71" bestFit="1" customWidth="1"/>
    <col min="2828" max="2828" width="2.875" style="71"/>
    <col min="2829" max="2830" width="3.875" style="71" bestFit="1" customWidth="1"/>
    <col min="2831" max="2831" width="2.875" style="71"/>
    <col min="2832" max="2833" width="3.875" style="71" bestFit="1" customWidth="1"/>
    <col min="2834" max="2834" width="2.875" style="71"/>
    <col min="2835" max="2836" width="3.875" style="71" bestFit="1" customWidth="1"/>
    <col min="2837" max="2848" width="2.875" style="71"/>
    <col min="2849" max="2849" width="1.25" style="71" customWidth="1"/>
    <col min="2850" max="3072" width="2.875" style="71"/>
    <col min="3073" max="3080" width="2.875" style="71" customWidth="1"/>
    <col min="3081" max="3081" width="2.875" style="71"/>
    <col min="3082" max="3082" width="3.625" style="71" bestFit="1" customWidth="1"/>
    <col min="3083" max="3083" width="3.875" style="71" bestFit="1" customWidth="1"/>
    <col min="3084" max="3084" width="2.875" style="71"/>
    <col min="3085" max="3086" width="3.875" style="71" bestFit="1" customWidth="1"/>
    <col min="3087" max="3087" width="2.875" style="71"/>
    <col min="3088" max="3089" width="3.875" style="71" bestFit="1" customWidth="1"/>
    <col min="3090" max="3090" width="2.875" style="71"/>
    <col min="3091" max="3092" width="3.875" style="71" bestFit="1" customWidth="1"/>
    <col min="3093" max="3104" width="2.875" style="71"/>
    <col min="3105" max="3105" width="1.25" style="71" customWidth="1"/>
    <col min="3106" max="3328" width="2.875" style="71"/>
    <col min="3329" max="3336" width="2.875" style="71" customWidth="1"/>
    <col min="3337" max="3337" width="2.875" style="71"/>
    <col min="3338" max="3338" width="3.625" style="71" bestFit="1" customWidth="1"/>
    <col min="3339" max="3339" width="3.875" style="71" bestFit="1" customWidth="1"/>
    <col min="3340" max="3340" width="2.875" style="71"/>
    <col min="3341" max="3342" width="3.875" style="71" bestFit="1" customWidth="1"/>
    <col min="3343" max="3343" width="2.875" style="71"/>
    <col min="3344" max="3345" width="3.875" style="71" bestFit="1" customWidth="1"/>
    <col min="3346" max="3346" width="2.875" style="71"/>
    <col min="3347" max="3348" width="3.875" style="71" bestFit="1" customWidth="1"/>
    <col min="3349" max="3360" width="2.875" style="71"/>
    <col min="3361" max="3361" width="1.25" style="71" customWidth="1"/>
    <col min="3362" max="3584" width="2.875" style="71"/>
    <col min="3585" max="3592" width="2.875" style="71" customWidth="1"/>
    <col min="3593" max="3593" width="2.875" style="71"/>
    <col min="3594" max="3594" width="3.625" style="71" bestFit="1" customWidth="1"/>
    <col min="3595" max="3595" width="3.875" style="71" bestFit="1" customWidth="1"/>
    <col min="3596" max="3596" width="2.875" style="71"/>
    <col min="3597" max="3598" width="3.875" style="71" bestFit="1" customWidth="1"/>
    <col min="3599" max="3599" width="2.875" style="71"/>
    <col min="3600" max="3601" width="3.875" style="71" bestFit="1" customWidth="1"/>
    <col min="3602" max="3602" width="2.875" style="71"/>
    <col min="3603" max="3604" width="3.875" style="71" bestFit="1" customWidth="1"/>
    <col min="3605" max="3616" width="2.875" style="71"/>
    <col min="3617" max="3617" width="1.25" style="71" customWidth="1"/>
    <col min="3618" max="3840" width="2.875" style="71"/>
    <col min="3841" max="3848" width="2.875" style="71" customWidth="1"/>
    <col min="3849" max="3849" width="2.875" style="71"/>
    <col min="3850" max="3850" width="3.625" style="71" bestFit="1" customWidth="1"/>
    <col min="3851" max="3851" width="3.875" style="71" bestFit="1" customWidth="1"/>
    <col min="3852" max="3852" width="2.875" style="71"/>
    <col min="3853" max="3854" width="3.875" style="71" bestFit="1" customWidth="1"/>
    <col min="3855" max="3855" width="2.875" style="71"/>
    <col min="3856" max="3857" width="3.875" style="71" bestFit="1" customWidth="1"/>
    <col min="3858" max="3858" width="2.875" style="71"/>
    <col min="3859" max="3860" width="3.875" style="71" bestFit="1" customWidth="1"/>
    <col min="3861" max="3872" width="2.875" style="71"/>
    <col min="3873" max="3873" width="1.25" style="71" customWidth="1"/>
    <col min="3874" max="4096" width="2.875" style="71"/>
    <col min="4097" max="4104" width="2.875" style="71" customWidth="1"/>
    <col min="4105" max="4105" width="2.875" style="71"/>
    <col min="4106" max="4106" width="3.625" style="71" bestFit="1" customWidth="1"/>
    <col min="4107" max="4107" width="3.875" style="71" bestFit="1" customWidth="1"/>
    <col min="4108" max="4108" width="2.875" style="71"/>
    <col min="4109" max="4110" width="3.875" style="71" bestFit="1" customWidth="1"/>
    <col min="4111" max="4111" width="2.875" style="71"/>
    <col min="4112" max="4113" width="3.875" style="71" bestFit="1" customWidth="1"/>
    <col min="4114" max="4114" width="2.875" style="71"/>
    <col min="4115" max="4116" width="3.875" style="71" bestFit="1" customWidth="1"/>
    <col min="4117" max="4128" width="2.875" style="71"/>
    <col min="4129" max="4129" width="1.25" style="71" customWidth="1"/>
    <col min="4130" max="4352" width="2.875" style="71"/>
    <col min="4353" max="4360" width="2.875" style="71" customWidth="1"/>
    <col min="4361" max="4361" width="2.875" style="71"/>
    <col min="4362" max="4362" width="3.625" style="71" bestFit="1" customWidth="1"/>
    <col min="4363" max="4363" width="3.875" style="71" bestFit="1" customWidth="1"/>
    <col min="4364" max="4364" width="2.875" style="71"/>
    <col min="4365" max="4366" width="3.875" style="71" bestFit="1" customWidth="1"/>
    <col min="4367" max="4367" width="2.875" style="71"/>
    <col min="4368" max="4369" width="3.875" style="71" bestFit="1" customWidth="1"/>
    <col min="4370" max="4370" width="2.875" style="71"/>
    <col min="4371" max="4372" width="3.875" style="71" bestFit="1" customWidth="1"/>
    <col min="4373" max="4384" width="2.875" style="71"/>
    <col min="4385" max="4385" width="1.25" style="71" customWidth="1"/>
    <col min="4386" max="4608" width="2.875" style="71"/>
    <col min="4609" max="4616" width="2.875" style="71" customWidth="1"/>
    <col min="4617" max="4617" width="2.875" style="71"/>
    <col min="4618" max="4618" width="3.625" style="71" bestFit="1" customWidth="1"/>
    <col min="4619" max="4619" width="3.875" style="71" bestFit="1" customWidth="1"/>
    <col min="4620" max="4620" width="2.875" style="71"/>
    <col min="4621" max="4622" width="3.875" style="71" bestFit="1" customWidth="1"/>
    <col min="4623" max="4623" width="2.875" style="71"/>
    <col min="4624" max="4625" width="3.875" style="71" bestFit="1" customWidth="1"/>
    <col min="4626" max="4626" width="2.875" style="71"/>
    <col min="4627" max="4628" width="3.875" style="71" bestFit="1" customWidth="1"/>
    <col min="4629" max="4640" width="2.875" style="71"/>
    <col min="4641" max="4641" width="1.25" style="71" customWidth="1"/>
    <col min="4642" max="4864" width="2.875" style="71"/>
    <col min="4865" max="4872" width="2.875" style="71" customWidth="1"/>
    <col min="4873" max="4873" width="2.875" style="71"/>
    <col min="4874" max="4874" width="3.625" style="71" bestFit="1" customWidth="1"/>
    <col min="4875" max="4875" width="3.875" style="71" bestFit="1" customWidth="1"/>
    <col min="4876" max="4876" width="2.875" style="71"/>
    <col min="4877" max="4878" width="3.875" style="71" bestFit="1" customWidth="1"/>
    <col min="4879" max="4879" width="2.875" style="71"/>
    <col min="4880" max="4881" width="3.875" style="71" bestFit="1" customWidth="1"/>
    <col min="4882" max="4882" width="2.875" style="71"/>
    <col min="4883" max="4884" width="3.875" style="71" bestFit="1" customWidth="1"/>
    <col min="4885" max="4896" width="2.875" style="71"/>
    <col min="4897" max="4897" width="1.25" style="71" customWidth="1"/>
    <col min="4898" max="5120" width="2.875" style="71"/>
    <col min="5121" max="5128" width="2.875" style="71" customWidth="1"/>
    <col min="5129" max="5129" width="2.875" style="71"/>
    <col min="5130" max="5130" width="3.625" style="71" bestFit="1" customWidth="1"/>
    <col min="5131" max="5131" width="3.875" style="71" bestFit="1" customWidth="1"/>
    <col min="5132" max="5132" width="2.875" style="71"/>
    <col min="5133" max="5134" width="3.875" style="71" bestFit="1" customWidth="1"/>
    <col min="5135" max="5135" width="2.875" style="71"/>
    <col min="5136" max="5137" width="3.875" style="71" bestFit="1" customWidth="1"/>
    <col min="5138" max="5138" width="2.875" style="71"/>
    <col min="5139" max="5140" width="3.875" style="71" bestFit="1" customWidth="1"/>
    <col min="5141" max="5152" width="2.875" style="71"/>
    <col min="5153" max="5153" width="1.25" style="71" customWidth="1"/>
    <col min="5154" max="5376" width="2.875" style="71"/>
    <col min="5377" max="5384" width="2.875" style="71" customWidth="1"/>
    <col min="5385" max="5385" width="2.875" style="71"/>
    <col min="5386" max="5386" width="3.625" style="71" bestFit="1" customWidth="1"/>
    <col min="5387" max="5387" width="3.875" style="71" bestFit="1" customWidth="1"/>
    <col min="5388" max="5388" width="2.875" style="71"/>
    <col min="5389" max="5390" width="3.875" style="71" bestFit="1" customWidth="1"/>
    <col min="5391" max="5391" width="2.875" style="71"/>
    <col min="5392" max="5393" width="3.875" style="71" bestFit="1" customWidth="1"/>
    <col min="5394" max="5394" width="2.875" style="71"/>
    <col min="5395" max="5396" width="3.875" style="71" bestFit="1" customWidth="1"/>
    <col min="5397" max="5408" width="2.875" style="71"/>
    <col min="5409" max="5409" width="1.25" style="71" customWidth="1"/>
    <col min="5410" max="5632" width="2.875" style="71"/>
    <col min="5633" max="5640" width="2.875" style="71" customWidth="1"/>
    <col min="5641" max="5641" width="2.875" style="71"/>
    <col min="5642" max="5642" width="3.625" style="71" bestFit="1" customWidth="1"/>
    <col min="5643" max="5643" width="3.875" style="71" bestFit="1" customWidth="1"/>
    <col min="5644" max="5644" width="2.875" style="71"/>
    <col min="5645" max="5646" width="3.875" style="71" bestFit="1" customWidth="1"/>
    <col min="5647" max="5647" width="2.875" style="71"/>
    <col min="5648" max="5649" width="3.875" style="71" bestFit="1" customWidth="1"/>
    <col min="5650" max="5650" width="2.875" style="71"/>
    <col min="5651" max="5652" width="3.875" style="71" bestFit="1" customWidth="1"/>
    <col min="5653" max="5664" width="2.875" style="71"/>
    <col min="5665" max="5665" width="1.25" style="71" customWidth="1"/>
    <col min="5666" max="5888" width="2.875" style="71"/>
    <col min="5889" max="5896" width="2.875" style="71" customWidth="1"/>
    <col min="5897" max="5897" width="2.875" style="71"/>
    <col min="5898" max="5898" width="3.625" style="71" bestFit="1" customWidth="1"/>
    <col min="5899" max="5899" width="3.875" style="71" bestFit="1" customWidth="1"/>
    <col min="5900" max="5900" width="2.875" style="71"/>
    <col min="5901" max="5902" width="3.875" style="71" bestFit="1" customWidth="1"/>
    <col min="5903" max="5903" width="2.875" style="71"/>
    <col min="5904" max="5905" width="3.875" style="71" bestFit="1" customWidth="1"/>
    <col min="5906" max="5906" width="2.875" style="71"/>
    <col min="5907" max="5908" width="3.875" style="71" bestFit="1" customWidth="1"/>
    <col min="5909" max="5920" width="2.875" style="71"/>
    <col min="5921" max="5921" width="1.25" style="71" customWidth="1"/>
    <col min="5922" max="6144" width="2.875" style="71"/>
    <col min="6145" max="6152" width="2.875" style="71" customWidth="1"/>
    <col min="6153" max="6153" width="2.875" style="71"/>
    <col min="6154" max="6154" width="3.625" style="71" bestFit="1" customWidth="1"/>
    <col min="6155" max="6155" width="3.875" style="71" bestFit="1" customWidth="1"/>
    <col min="6156" max="6156" width="2.875" style="71"/>
    <col min="6157" max="6158" width="3.875" style="71" bestFit="1" customWidth="1"/>
    <col min="6159" max="6159" width="2.875" style="71"/>
    <col min="6160" max="6161" width="3.875" style="71" bestFit="1" customWidth="1"/>
    <col min="6162" max="6162" width="2.875" style="71"/>
    <col min="6163" max="6164" width="3.875" style="71" bestFit="1" customWidth="1"/>
    <col min="6165" max="6176" width="2.875" style="71"/>
    <col min="6177" max="6177" width="1.25" style="71" customWidth="1"/>
    <col min="6178" max="6400" width="2.875" style="71"/>
    <col min="6401" max="6408" width="2.875" style="71" customWidth="1"/>
    <col min="6409" max="6409" width="2.875" style="71"/>
    <col min="6410" max="6410" width="3.625" style="71" bestFit="1" customWidth="1"/>
    <col min="6411" max="6411" width="3.875" style="71" bestFit="1" customWidth="1"/>
    <col min="6412" max="6412" width="2.875" style="71"/>
    <col min="6413" max="6414" width="3.875" style="71" bestFit="1" customWidth="1"/>
    <col min="6415" max="6415" width="2.875" style="71"/>
    <col min="6416" max="6417" width="3.875" style="71" bestFit="1" customWidth="1"/>
    <col min="6418" max="6418" width="2.875" style="71"/>
    <col min="6419" max="6420" width="3.875" style="71" bestFit="1" customWidth="1"/>
    <col min="6421" max="6432" width="2.875" style="71"/>
    <col min="6433" max="6433" width="1.25" style="71" customWidth="1"/>
    <col min="6434" max="6656" width="2.875" style="71"/>
    <col min="6657" max="6664" width="2.875" style="71" customWidth="1"/>
    <col min="6665" max="6665" width="2.875" style="71"/>
    <col min="6666" max="6666" width="3.625" style="71" bestFit="1" customWidth="1"/>
    <col min="6667" max="6667" width="3.875" style="71" bestFit="1" customWidth="1"/>
    <col min="6668" max="6668" width="2.875" style="71"/>
    <col min="6669" max="6670" width="3.875" style="71" bestFit="1" customWidth="1"/>
    <col min="6671" max="6671" width="2.875" style="71"/>
    <col min="6672" max="6673" width="3.875" style="71" bestFit="1" customWidth="1"/>
    <col min="6674" max="6674" width="2.875" style="71"/>
    <col min="6675" max="6676" width="3.875" style="71" bestFit="1" customWidth="1"/>
    <col min="6677" max="6688" width="2.875" style="71"/>
    <col min="6689" max="6689" width="1.25" style="71" customWidth="1"/>
    <col min="6690" max="6912" width="2.875" style="71"/>
    <col min="6913" max="6920" width="2.875" style="71" customWidth="1"/>
    <col min="6921" max="6921" width="2.875" style="71"/>
    <col min="6922" max="6922" width="3.625" style="71" bestFit="1" customWidth="1"/>
    <col min="6923" max="6923" width="3.875" style="71" bestFit="1" customWidth="1"/>
    <col min="6924" max="6924" width="2.875" style="71"/>
    <col min="6925" max="6926" width="3.875" style="71" bestFit="1" customWidth="1"/>
    <col min="6927" max="6927" width="2.875" style="71"/>
    <col min="6928" max="6929" width="3.875" style="71" bestFit="1" customWidth="1"/>
    <col min="6930" max="6930" width="2.875" style="71"/>
    <col min="6931" max="6932" width="3.875" style="71" bestFit="1" customWidth="1"/>
    <col min="6933" max="6944" width="2.875" style="71"/>
    <col min="6945" max="6945" width="1.25" style="71" customWidth="1"/>
    <col min="6946" max="7168" width="2.875" style="71"/>
    <col min="7169" max="7176" width="2.875" style="71" customWidth="1"/>
    <col min="7177" max="7177" width="2.875" style="71"/>
    <col min="7178" max="7178" width="3.625" style="71" bestFit="1" customWidth="1"/>
    <col min="7179" max="7179" width="3.875" style="71" bestFit="1" customWidth="1"/>
    <col min="7180" max="7180" width="2.875" style="71"/>
    <col min="7181" max="7182" width="3.875" style="71" bestFit="1" customWidth="1"/>
    <col min="7183" max="7183" width="2.875" style="71"/>
    <col min="7184" max="7185" width="3.875" style="71" bestFit="1" customWidth="1"/>
    <col min="7186" max="7186" width="2.875" style="71"/>
    <col min="7187" max="7188" width="3.875" style="71" bestFit="1" customWidth="1"/>
    <col min="7189" max="7200" width="2.875" style="71"/>
    <col min="7201" max="7201" width="1.25" style="71" customWidth="1"/>
    <col min="7202" max="7424" width="2.875" style="71"/>
    <col min="7425" max="7432" width="2.875" style="71" customWidth="1"/>
    <col min="7433" max="7433" width="2.875" style="71"/>
    <col min="7434" max="7434" width="3.625" style="71" bestFit="1" customWidth="1"/>
    <col min="7435" max="7435" width="3.875" style="71" bestFit="1" customWidth="1"/>
    <col min="7436" max="7436" width="2.875" style="71"/>
    <col min="7437" max="7438" width="3.875" style="71" bestFit="1" customWidth="1"/>
    <col min="7439" max="7439" width="2.875" style="71"/>
    <col min="7440" max="7441" width="3.875" style="71" bestFit="1" customWidth="1"/>
    <col min="7442" max="7442" width="2.875" style="71"/>
    <col min="7443" max="7444" width="3.875" style="71" bestFit="1" customWidth="1"/>
    <col min="7445" max="7456" width="2.875" style="71"/>
    <col min="7457" max="7457" width="1.25" style="71" customWidth="1"/>
    <col min="7458" max="7680" width="2.875" style="71"/>
    <col min="7681" max="7688" width="2.875" style="71" customWidth="1"/>
    <col min="7689" max="7689" width="2.875" style="71"/>
    <col min="7690" max="7690" width="3.625" style="71" bestFit="1" customWidth="1"/>
    <col min="7691" max="7691" width="3.875" style="71" bestFit="1" customWidth="1"/>
    <col min="7692" max="7692" width="2.875" style="71"/>
    <col min="7693" max="7694" width="3.875" style="71" bestFit="1" customWidth="1"/>
    <col min="7695" max="7695" width="2.875" style="71"/>
    <col min="7696" max="7697" width="3.875" style="71" bestFit="1" customWidth="1"/>
    <col min="7698" max="7698" width="2.875" style="71"/>
    <col min="7699" max="7700" width="3.875" style="71" bestFit="1" customWidth="1"/>
    <col min="7701" max="7712" width="2.875" style="71"/>
    <col min="7713" max="7713" width="1.25" style="71" customWidth="1"/>
    <col min="7714" max="7936" width="2.875" style="71"/>
    <col min="7937" max="7944" width="2.875" style="71" customWidth="1"/>
    <col min="7945" max="7945" width="2.875" style="71"/>
    <col min="7946" max="7946" width="3.625" style="71" bestFit="1" customWidth="1"/>
    <col min="7947" max="7947" width="3.875" style="71" bestFit="1" customWidth="1"/>
    <col min="7948" max="7948" width="2.875" style="71"/>
    <col min="7949" max="7950" width="3.875" style="71" bestFit="1" customWidth="1"/>
    <col min="7951" max="7951" width="2.875" style="71"/>
    <col min="7952" max="7953" width="3.875" style="71" bestFit="1" customWidth="1"/>
    <col min="7954" max="7954" width="2.875" style="71"/>
    <col min="7955" max="7956" width="3.875" style="71" bestFit="1" customWidth="1"/>
    <col min="7957" max="7968" width="2.875" style="71"/>
    <col min="7969" max="7969" width="1.25" style="71" customWidth="1"/>
    <col min="7970" max="8192" width="2.875" style="71"/>
    <col min="8193" max="8200" width="2.875" style="71" customWidth="1"/>
    <col min="8201" max="8201" width="2.875" style="71"/>
    <col min="8202" max="8202" width="3.625" style="71" bestFit="1" customWidth="1"/>
    <col min="8203" max="8203" width="3.875" style="71" bestFit="1" customWidth="1"/>
    <col min="8204" max="8204" width="2.875" style="71"/>
    <col min="8205" max="8206" width="3.875" style="71" bestFit="1" customWidth="1"/>
    <col min="8207" max="8207" width="2.875" style="71"/>
    <col min="8208" max="8209" width="3.875" style="71" bestFit="1" customWidth="1"/>
    <col min="8210" max="8210" width="2.875" style="71"/>
    <col min="8211" max="8212" width="3.875" style="71" bestFit="1" customWidth="1"/>
    <col min="8213" max="8224" width="2.875" style="71"/>
    <col min="8225" max="8225" width="1.25" style="71" customWidth="1"/>
    <col min="8226" max="8448" width="2.875" style="71"/>
    <col min="8449" max="8456" width="2.875" style="71" customWidth="1"/>
    <col min="8457" max="8457" width="2.875" style="71"/>
    <col min="8458" max="8458" width="3.625" style="71" bestFit="1" customWidth="1"/>
    <col min="8459" max="8459" width="3.875" style="71" bestFit="1" customWidth="1"/>
    <col min="8460" max="8460" width="2.875" style="71"/>
    <col min="8461" max="8462" width="3.875" style="71" bestFit="1" customWidth="1"/>
    <col min="8463" max="8463" width="2.875" style="71"/>
    <col min="8464" max="8465" width="3.875" style="71" bestFit="1" customWidth="1"/>
    <col min="8466" max="8466" width="2.875" style="71"/>
    <col min="8467" max="8468" width="3.875" style="71" bestFit="1" customWidth="1"/>
    <col min="8469" max="8480" width="2.875" style="71"/>
    <col min="8481" max="8481" width="1.25" style="71" customWidth="1"/>
    <col min="8482" max="8704" width="2.875" style="71"/>
    <col min="8705" max="8712" width="2.875" style="71" customWidth="1"/>
    <col min="8713" max="8713" width="2.875" style="71"/>
    <col min="8714" max="8714" width="3.625" style="71" bestFit="1" customWidth="1"/>
    <col min="8715" max="8715" width="3.875" style="71" bestFit="1" customWidth="1"/>
    <col min="8716" max="8716" width="2.875" style="71"/>
    <col min="8717" max="8718" width="3.875" style="71" bestFit="1" customWidth="1"/>
    <col min="8719" max="8719" width="2.875" style="71"/>
    <col min="8720" max="8721" width="3.875" style="71" bestFit="1" customWidth="1"/>
    <col min="8722" max="8722" width="2.875" style="71"/>
    <col min="8723" max="8724" width="3.875" style="71" bestFit="1" customWidth="1"/>
    <col min="8725" max="8736" width="2.875" style="71"/>
    <col min="8737" max="8737" width="1.25" style="71" customWidth="1"/>
    <col min="8738" max="8960" width="2.875" style="71"/>
    <col min="8961" max="8968" width="2.875" style="71" customWidth="1"/>
    <col min="8969" max="8969" width="2.875" style="71"/>
    <col min="8970" max="8970" width="3.625" style="71" bestFit="1" customWidth="1"/>
    <col min="8971" max="8971" width="3.875" style="71" bestFit="1" customWidth="1"/>
    <col min="8972" max="8972" width="2.875" style="71"/>
    <col min="8973" max="8974" width="3.875" style="71" bestFit="1" customWidth="1"/>
    <col min="8975" max="8975" width="2.875" style="71"/>
    <col min="8976" max="8977" width="3.875" style="71" bestFit="1" customWidth="1"/>
    <col min="8978" max="8978" width="2.875" style="71"/>
    <col min="8979" max="8980" width="3.875" style="71" bestFit="1" customWidth="1"/>
    <col min="8981" max="8992" width="2.875" style="71"/>
    <col min="8993" max="8993" width="1.25" style="71" customWidth="1"/>
    <col min="8994" max="9216" width="2.875" style="71"/>
    <col min="9217" max="9224" width="2.875" style="71" customWidth="1"/>
    <col min="9225" max="9225" width="2.875" style="71"/>
    <col min="9226" max="9226" width="3.625" style="71" bestFit="1" customWidth="1"/>
    <col min="9227" max="9227" width="3.875" style="71" bestFit="1" customWidth="1"/>
    <col min="9228" max="9228" width="2.875" style="71"/>
    <col min="9229" max="9230" width="3.875" style="71" bestFit="1" customWidth="1"/>
    <col min="9231" max="9231" width="2.875" style="71"/>
    <col min="9232" max="9233" width="3.875" style="71" bestFit="1" customWidth="1"/>
    <col min="9234" max="9234" width="2.875" style="71"/>
    <col min="9235" max="9236" width="3.875" style="71" bestFit="1" customWidth="1"/>
    <col min="9237" max="9248" width="2.875" style="71"/>
    <col min="9249" max="9249" width="1.25" style="71" customWidth="1"/>
    <col min="9250" max="9472" width="2.875" style="71"/>
    <col min="9473" max="9480" width="2.875" style="71" customWidth="1"/>
    <col min="9481" max="9481" width="2.875" style="71"/>
    <col min="9482" max="9482" width="3.625" style="71" bestFit="1" customWidth="1"/>
    <col min="9483" max="9483" width="3.875" style="71" bestFit="1" customWidth="1"/>
    <col min="9484" max="9484" width="2.875" style="71"/>
    <col min="9485" max="9486" width="3.875" style="71" bestFit="1" customWidth="1"/>
    <col min="9487" max="9487" width="2.875" style="71"/>
    <col min="9488" max="9489" width="3.875" style="71" bestFit="1" customWidth="1"/>
    <col min="9490" max="9490" width="2.875" style="71"/>
    <col min="9491" max="9492" width="3.875" style="71" bestFit="1" customWidth="1"/>
    <col min="9493" max="9504" width="2.875" style="71"/>
    <col min="9505" max="9505" width="1.25" style="71" customWidth="1"/>
    <col min="9506" max="9728" width="2.875" style="71"/>
    <col min="9729" max="9736" width="2.875" style="71" customWidth="1"/>
    <col min="9737" max="9737" width="2.875" style="71"/>
    <col min="9738" max="9738" width="3.625" style="71" bestFit="1" customWidth="1"/>
    <col min="9739" max="9739" width="3.875" style="71" bestFit="1" customWidth="1"/>
    <col min="9740" max="9740" width="2.875" style="71"/>
    <col min="9741" max="9742" width="3.875" style="71" bestFit="1" customWidth="1"/>
    <col min="9743" max="9743" width="2.875" style="71"/>
    <col min="9744" max="9745" width="3.875" style="71" bestFit="1" customWidth="1"/>
    <col min="9746" max="9746" width="2.875" style="71"/>
    <col min="9747" max="9748" width="3.875" style="71" bestFit="1" customWidth="1"/>
    <col min="9749" max="9760" width="2.875" style="71"/>
    <col min="9761" max="9761" width="1.25" style="71" customWidth="1"/>
    <col min="9762" max="9984" width="2.875" style="71"/>
    <col min="9985" max="9992" width="2.875" style="71" customWidth="1"/>
    <col min="9993" max="9993" width="2.875" style="71"/>
    <col min="9994" max="9994" width="3.625" style="71" bestFit="1" customWidth="1"/>
    <col min="9995" max="9995" width="3.875" style="71" bestFit="1" customWidth="1"/>
    <col min="9996" max="9996" width="2.875" style="71"/>
    <col min="9997" max="9998" width="3.875" style="71" bestFit="1" customWidth="1"/>
    <col min="9999" max="9999" width="2.875" style="71"/>
    <col min="10000" max="10001" width="3.875" style="71" bestFit="1" customWidth="1"/>
    <col min="10002" max="10002" width="2.875" style="71"/>
    <col min="10003" max="10004" width="3.875" style="71" bestFit="1" customWidth="1"/>
    <col min="10005" max="10016" width="2.875" style="71"/>
    <col min="10017" max="10017" width="1.25" style="71" customWidth="1"/>
    <col min="10018" max="10240" width="2.875" style="71"/>
    <col min="10241" max="10248" width="2.875" style="71" customWidth="1"/>
    <col min="10249" max="10249" width="2.875" style="71"/>
    <col min="10250" max="10250" width="3.625" style="71" bestFit="1" customWidth="1"/>
    <col min="10251" max="10251" width="3.875" style="71" bestFit="1" customWidth="1"/>
    <col min="10252" max="10252" width="2.875" style="71"/>
    <col min="10253" max="10254" width="3.875" style="71" bestFit="1" customWidth="1"/>
    <col min="10255" max="10255" width="2.875" style="71"/>
    <col min="10256" max="10257" width="3.875" style="71" bestFit="1" customWidth="1"/>
    <col min="10258" max="10258" width="2.875" style="71"/>
    <col min="10259" max="10260" width="3.875" style="71" bestFit="1" customWidth="1"/>
    <col min="10261" max="10272" width="2.875" style="71"/>
    <col min="10273" max="10273" width="1.25" style="71" customWidth="1"/>
    <col min="10274" max="10496" width="2.875" style="71"/>
    <col min="10497" max="10504" width="2.875" style="71" customWidth="1"/>
    <col min="10505" max="10505" width="2.875" style="71"/>
    <col min="10506" max="10506" width="3.625" style="71" bestFit="1" customWidth="1"/>
    <col min="10507" max="10507" width="3.875" style="71" bestFit="1" customWidth="1"/>
    <col min="10508" max="10508" width="2.875" style="71"/>
    <col min="10509" max="10510" width="3.875" style="71" bestFit="1" customWidth="1"/>
    <col min="10511" max="10511" width="2.875" style="71"/>
    <col min="10512" max="10513" width="3.875" style="71" bestFit="1" customWidth="1"/>
    <col min="10514" max="10514" width="2.875" style="71"/>
    <col min="10515" max="10516" width="3.875" style="71" bestFit="1" customWidth="1"/>
    <col min="10517" max="10528" width="2.875" style="71"/>
    <col min="10529" max="10529" width="1.25" style="71" customWidth="1"/>
    <col min="10530" max="10752" width="2.875" style="71"/>
    <col min="10753" max="10760" width="2.875" style="71" customWidth="1"/>
    <col min="10761" max="10761" width="2.875" style="71"/>
    <col min="10762" max="10762" width="3.625" style="71" bestFit="1" customWidth="1"/>
    <col min="10763" max="10763" width="3.875" style="71" bestFit="1" customWidth="1"/>
    <col min="10764" max="10764" width="2.875" style="71"/>
    <col min="10765" max="10766" width="3.875" style="71" bestFit="1" customWidth="1"/>
    <col min="10767" max="10767" width="2.875" style="71"/>
    <col min="10768" max="10769" width="3.875" style="71" bestFit="1" customWidth="1"/>
    <col min="10770" max="10770" width="2.875" style="71"/>
    <col min="10771" max="10772" width="3.875" style="71" bestFit="1" customWidth="1"/>
    <col min="10773" max="10784" width="2.875" style="71"/>
    <col min="10785" max="10785" width="1.25" style="71" customWidth="1"/>
    <col min="10786" max="11008" width="2.875" style="71"/>
    <col min="11009" max="11016" width="2.875" style="71" customWidth="1"/>
    <col min="11017" max="11017" width="2.875" style="71"/>
    <col min="11018" max="11018" width="3.625" style="71" bestFit="1" customWidth="1"/>
    <col min="11019" max="11019" width="3.875" style="71" bestFit="1" customWidth="1"/>
    <col min="11020" max="11020" width="2.875" style="71"/>
    <col min="11021" max="11022" width="3.875" style="71" bestFit="1" customWidth="1"/>
    <col min="11023" max="11023" width="2.875" style="71"/>
    <col min="11024" max="11025" width="3.875" style="71" bestFit="1" customWidth="1"/>
    <col min="11026" max="11026" width="2.875" style="71"/>
    <col min="11027" max="11028" width="3.875" style="71" bestFit="1" customWidth="1"/>
    <col min="11029" max="11040" width="2.875" style="71"/>
    <col min="11041" max="11041" width="1.25" style="71" customWidth="1"/>
    <col min="11042" max="11264" width="2.875" style="71"/>
    <col min="11265" max="11272" width="2.875" style="71" customWidth="1"/>
    <col min="11273" max="11273" width="2.875" style="71"/>
    <col min="11274" max="11274" width="3.625" style="71" bestFit="1" customWidth="1"/>
    <col min="11275" max="11275" width="3.875" style="71" bestFit="1" customWidth="1"/>
    <col min="11276" max="11276" width="2.875" style="71"/>
    <col min="11277" max="11278" width="3.875" style="71" bestFit="1" customWidth="1"/>
    <col min="11279" max="11279" width="2.875" style="71"/>
    <col min="11280" max="11281" width="3.875" style="71" bestFit="1" customWidth="1"/>
    <col min="11282" max="11282" width="2.875" style="71"/>
    <col min="11283" max="11284" width="3.875" style="71" bestFit="1" customWidth="1"/>
    <col min="11285" max="11296" width="2.875" style="71"/>
    <col min="11297" max="11297" width="1.25" style="71" customWidth="1"/>
    <col min="11298" max="11520" width="2.875" style="71"/>
    <col min="11521" max="11528" width="2.875" style="71" customWidth="1"/>
    <col min="11529" max="11529" width="2.875" style="71"/>
    <col min="11530" max="11530" width="3.625" style="71" bestFit="1" customWidth="1"/>
    <col min="11531" max="11531" width="3.875" style="71" bestFit="1" customWidth="1"/>
    <col min="11532" max="11532" width="2.875" style="71"/>
    <col min="11533" max="11534" width="3.875" style="71" bestFit="1" customWidth="1"/>
    <col min="11535" max="11535" width="2.875" style="71"/>
    <col min="11536" max="11537" width="3.875" style="71" bestFit="1" customWidth="1"/>
    <col min="11538" max="11538" width="2.875" style="71"/>
    <col min="11539" max="11540" width="3.875" style="71" bestFit="1" customWidth="1"/>
    <col min="11541" max="11552" width="2.875" style="71"/>
    <col min="11553" max="11553" width="1.25" style="71" customWidth="1"/>
    <col min="11554" max="11776" width="2.875" style="71"/>
    <col min="11777" max="11784" width="2.875" style="71" customWidth="1"/>
    <col min="11785" max="11785" width="2.875" style="71"/>
    <col min="11786" max="11786" width="3.625" style="71" bestFit="1" customWidth="1"/>
    <col min="11787" max="11787" width="3.875" style="71" bestFit="1" customWidth="1"/>
    <col min="11788" max="11788" width="2.875" style="71"/>
    <col min="11789" max="11790" width="3.875" style="71" bestFit="1" customWidth="1"/>
    <col min="11791" max="11791" width="2.875" style="71"/>
    <col min="11792" max="11793" width="3.875" style="71" bestFit="1" customWidth="1"/>
    <col min="11794" max="11794" width="2.875" style="71"/>
    <col min="11795" max="11796" width="3.875" style="71" bestFit="1" customWidth="1"/>
    <col min="11797" max="11808" width="2.875" style="71"/>
    <col min="11809" max="11809" width="1.25" style="71" customWidth="1"/>
    <col min="11810" max="12032" width="2.875" style="71"/>
    <col min="12033" max="12040" width="2.875" style="71" customWidth="1"/>
    <col min="12041" max="12041" width="2.875" style="71"/>
    <col min="12042" max="12042" width="3.625" style="71" bestFit="1" customWidth="1"/>
    <col min="12043" max="12043" width="3.875" style="71" bestFit="1" customWidth="1"/>
    <col min="12044" max="12044" width="2.875" style="71"/>
    <col min="12045" max="12046" width="3.875" style="71" bestFit="1" customWidth="1"/>
    <col min="12047" max="12047" width="2.875" style="71"/>
    <col min="12048" max="12049" width="3.875" style="71" bestFit="1" customWidth="1"/>
    <col min="12050" max="12050" width="2.875" style="71"/>
    <col min="12051" max="12052" width="3.875" style="71" bestFit="1" customWidth="1"/>
    <col min="12053" max="12064" width="2.875" style="71"/>
    <col min="12065" max="12065" width="1.25" style="71" customWidth="1"/>
    <col min="12066" max="12288" width="2.875" style="71"/>
    <col min="12289" max="12296" width="2.875" style="71" customWidth="1"/>
    <col min="12297" max="12297" width="2.875" style="71"/>
    <col min="12298" max="12298" width="3.625" style="71" bestFit="1" customWidth="1"/>
    <col min="12299" max="12299" width="3.875" style="71" bestFit="1" customWidth="1"/>
    <col min="12300" max="12300" width="2.875" style="71"/>
    <col min="12301" max="12302" width="3.875" style="71" bestFit="1" customWidth="1"/>
    <col min="12303" max="12303" width="2.875" style="71"/>
    <col min="12304" max="12305" width="3.875" style="71" bestFit="1" customWidth="1"/>
    <col min="12306" max="12306" width="2.875" style="71"/>
    <col min="12307" max="12308" width="3.875" style="71" bestFit="1" customWidth="1"/>
    <col min="12309" max="12320" width="2.875" style="71"/>
    <col min="12321" max="12321" width="1.25" style="71" customWidth="1"/>
    <col min="12322" max="12544" width="2.875" style="71"/>
    <col min="12545" max="12552" width="2.875" style="71" customWidth="1"/>
    <col min="12553" max="12553" width="2.875" style="71"/>
    <col min="12554" max="12554" width="3.625" style="71" bestFit="1" customWidth="1"/>
    <col min="12555" max="12555" width="3.875" style="71" bestFit="1" customWidth="1"/>
    <col min="12556" max="12556" width="2.875" style="71"/>
    <col min="12557" max="12558" width="3.875" style="71" bestFit="1" customWidth="1"/>
    <col min="12559" max="12559" width="2.875" style="71"/>
    <col min="12560" max="12561" width="3.875" style="71" bestFit="1" customWidth="1"/>
    <col min="12562" max="12562" width="2.875" style="71"/>
    <col min="12563" max="12564" width="3.875" style="71" bestFit="1" customWidth="1"/>
    <col min="12565" max="12576" width="2.875" style="71"/>
    <col min="12577" max="12577" width="1.25" style="71" customWidth="1"/>
    <col min="12578" max="12800" width="2.875" style="71"/>
    <col min="12801" max="12808" width="2.875" style="71" customWidth="1"/>
    <col min="12809" max="12809" width="2.875" style="71"/>
    <col min="12810" max="12810" width="3.625" style="71" bestFit="1" customWidth="1"/>
    <col min="12811" max="12811" width="3.875" style="71" bestFit="1" customWidth="1"/>
    <col min="12812" max="12812" width="2.875" style="71"/>
    <col min="12813" max="12814" width="3.875" style="71" bestFit="1" customWidth="1"/>
    <col min="12815" max="12815" width="2.875" style="71"/>
    <col min="12816" max="12817" width="3.875" style="71" bestFit="1" customWidth="1"/>
    <col min="12818" max="12818" width="2.875" style="71"/>
    <col min="12819" max="12820" width="3.875" style="71" bestFit="1" customWidth="1"/>
    <col min="12821" max="12832" width="2.875" style="71"/>
    <col min="12833" max="12833" width="1.25" style="71" customWidth="1"/>
    <col min="12834" max="13056" width="2.875" style="71"/>
    <col min="13057" max="13064" width="2.875" style="71" customWidth="1"/>
    <col min="13065" max="13065" width="2.875" style="71"/>
    <col min="13066" max="13066" width="3.625" style="71" bestFit="1" customWidth="1"/>
    <col min="13067" max="13067" width="3.875" style="71" bestFit="1" customWidth="1"/>
    <col min="13068" max="13068" width="2.875" style="71"/>
    <col min="13069" max="13070" width="3.875" style="71" bestFit="1" customWidth="1"/>
    <col min="13071" max="13071" width="2.875" style="71"/>
    <col min="13072" max="13073" width="3.875" style="71" bestFit="1" customWidth="1"/>
    <col min="13074" max="13074" width="2.875" style="71"/>
    <col min="13075" max="13076" width="3.875" style="71" bestFit="1" customWidth="1"/>
    <col min="13077" max="13088" width="2.875" style="71"/>
    <col min="13089" max="13089" width="1.25" style="71" customWidth="1"/>
    <col min="13090" max="13312" width="2.875" style="71"/>
    <col min="13313" max="13320" width="2.875" style="71" customWidth="1"/>
    <col min="13321" max="13321" width="2.875" style="71"/>
    <col min="13322" max="13322" width="3.625" style="71" bestFit="1" customWidth="1"/>
    <col min="13323" max="13323" width="3.875" style="71" bestFit="1" customWidth="1"/>
    <col min="13324" max="13324" width="2.875" style="71"/>
    <col min="13325" max="13326" width="3.875" style="71" bestFit="1" customWidth="1"/>
    <col min="13327" max="13327" width="2.875" style="71"/>
    <col min="13328" max="13329" width="3.875" style="71" bestFit="1" customWidth="1"/>
    <col min="13330" max="13330" width="2.875" style="71"/>
    <col min="13331" max="13332" width="3.875" style="71" bestFit="1" customWidth="1"/>
    <col min="13333" max="13344" width="2.875" style="71"/>
    <col min="13345" max="13345" width="1.25" style="71" customWidth="1"/>
    <col min="13346" max="13568" width="2.875" style="71"/>
    <col min="13569" max="13576" width="2.875" style="71" customWidth="1"/>
    <col min="13577" max="13577" width="2.875" style="71"/>
    <col min="13578" max="13578" width="3.625" style="71" bestFit="1" customWidth="1"/>
    <col min="13579" max="13579" width="3.875" style="71" bestFit="1" customWidth="1"/>
    <col min="13580" max="13580" width="2.875" style="71"/>
    <col min="13581" max="13582" width="3.875" style="71" bestFit="1" customWidth="1"/>
    <col min="13583" max="13583" width="2.875" style="71"/>
    <col min="13584" max="13585" width="3.875" style="71" bestFit="1" customWidth="1"/>
    <col min="13586" max="13586" width="2.875" style="71"/>
    <col min="13587" max="13588" width="3.875" style="71" bestFit="1" customWidth="1"/>
    <col min="13589" max="13600" width="2.875" style="71"/>
    <col min="13601" max="13601" width="1.25" style="71" customWidth="1"/>
    <col min="13602" max="13824" width="2.875" style="71"/>
    <col min="13825" max="13832" width="2.875" style="71" customWidth="1"/>
    <col min="13833" max="13833" width="2.875" style="71"/>
    <col min="13834" max="13834" width="3.625" style="71" bestFit="1" customWidth="1"/>
    <col min="13835" max="13835" width="3.875" style="71" bestFit="1" customWidth="1"/>
    <col min="13836" max="13836" width="2.875" style="71"/>
    <col min="13837" max="13838" width="3.875" style="71" bestFit="1" customWidth="1"/>
    <col min="13839" max="13839" width="2.875" style="71"/>
    <col min="13840" max="13841" width="3.875" style="71" bestFit="1" customWidth="1"/>
    <col min="13842" max="13842" width="2.875" style="71"/>
    <col min="13843" max="13844" width="3.875" style="71" bestFit="1" customWidth="1"/>
    <col min="13845" max="13856" width="2.875" style="71"/>
    <col min="13857" max="13857" width="1.25" style="71" customWidth="1"/>
    <col min="13858" max="14080" width="2.875" style="71"/>
    <col min="14081" max="14088" width="2.875" style="71" customWidth="1"/>
    <col min="14089" max="14089" width="2.875" style="71"/>
    <col min="14090" max="14090" width="3.625" style="71" bestFit="1" customWidth="1"/>
    <col min="14091" max="14091" width="3.875" style="71" bestFit="1" customWidth="1"/>
    <col min="14092" max="14092" width="2.875" style="71"/>
    <col min="14093" max="14094" width="3.875" style="71" bestFit="1" customWidth="1"/>
    <col min="14095" max="14095" width="2.875" style="71"/>
    <col min="14096" max="14097" width="3.875" style="71" bestFit="1" customWidth="1"/>
    <col min="14098" max="14098" width="2.875" style="71"/>
    <col min="14099" max="14100" width="3.875" style="71" bestFit="1" customWidth="1"/>
    <col min="14101" max="14112" width="2.875" style="71"/>
    <col min="14113" max="14113" width="1.25" style="71" customWidth="1"/>
    <col min="14114" max="14336" width="2.875" style="71"/>
    <col min="14337" max="14344" width="2.875" style="71" customWidth="1"/>
    <col min="14345" max="14345" width="2.875" style="71"/>
    <col min="14346" max="14346" width="3.625" style="71" bestFit="1" customWidth="1"/>
    <col min="14347" max="14347" width="3.875" style="71" bestFit="1" customWidth="1"/>
    <col min="14348" max="14348" width="2.875" style="71"/>
    <col min="14349" max="14350" width="3.875" style="71" bestFit="1" customWidth="1"/>
    <col min="14351" max="14351" width="2.875" style="71"/>
    <col min="14352" max="14353" width="3.875" style="71" bestFit="1" customWidth="1"/>
    <col min="14354" max="14354" width="2.875" style="71"/>
    <col min="14355" max="14356" width="3.875" style="71" bestFit="1" customWidth="1"/>
    <col min="14357" max="14368" width="2.875" style="71"/>
    <col min="14369" max="14369" width="1.25" style="71" customWidth="1"/>
    <col min="14370" max="14592" width="2.875" style="71"/>
    <col min="14593" max="14600" width="2.875" style="71" customWidth="1"/>
    <col min="14601" max="14601" width="2.875" style="71"/>
    <col min="14602" max="14602" width="3.625" style="71" bestFit="1" customWidth="1"/>
    <col min="14603" max="14603" width="3.875" style="71" bestFit="1" customWidth="1"/>
    <col min="14604" max="14604" width="2.875" style="71"/>
    <col min="14605" max="14606" width="3.875" style="71" bestFit="1" customWidth="1"/>
    <col min="14607" max="14607" width="2.875" style="71"/>
    <col min="14608" max="14609" width="3.875" style="71" bestFit="1" customWidth="1"/>
    <col min="14610" max="14610" width="2.875" style="71"/>
    <col min="14611" max="14612" width="3.875" style="71" bestFit="1" customWidth="1"/>
    <col min="14613" max="14624" width="2.875" style="71"/>
    <col min="14625" max="14625" width="1.25" style="71" customWidth="1"/>
    <col min="14626" max="14848" width="2.875" style="71"/>
    <col min="14849" max="14856" width="2.875" style="71" customWidth="1"/>
    <col min="14857" max="14857" width="2.875" style="71"/>
    <col min="14858" max="14858" width="3.625" style="71" bestFit="1" customWidth="1"/>
    <col min="14859" max="14859" width="3.875" style="71" bestFit="1" customWidth="1"/>
    <col min="14860" max="14860" width="2.875" style="71"/>
    <col min="14861" max="14862" width="3.875" style="71" bestFit="1" customWidth="1"/>
    <col min="14863" max="14863" width="2.875" style="71"/>
    <col min="14864" max="14865" width="3.875" style="71" bestFit="1" customWidth="1"/>
    <col min="14866" max="14866" width="2.875" style="71"/>
    <col min="14867" max="14868" width="3.875" style="71" bestFit="1" customWidth="1"/>
    <col min="14869" max="14880" width="2.875" style="71"/>
    <col min="14881" max="14881" width="1.25" style="71" customWidth="1"/>
    <col min="14882" max="15104" width="2.875" style="71"/>
    <col min="15105" max="15112" width="2.875" style="71" customWidth="1"/>
    <col min="15113" max="15113" width="2.875" style="71"/>
    <col min="15114" max="15114" width="3.625" style="71" bestFit="1" customWidth="1"/>
    <col min="15115" max="15115" width="3.875" style="71" bestFit="1" customWidth="1"/>
    <col min="15116" max="15116" width="2.875" style="71"/>
    <col min="15117" max="15118" width="3.875" style="71" bestFit="1" customWidth="1"/>
    <col min="15119" max="15119" width="2.875" style="71"/>
    <col min="15120" max="15121" width="3.875" style="71" bestFit="1" customWidth="1"/>
    <col min="15122" max="15122" width="2.875" style="71"/>
    <col min="15123" max="15124" width="3.875" style="71" bestFit="1" customWidth="1"/>
    <col min="15125" max="15136" width="2.875" style="71"/>
    <col min="15137" max="15137" width="1.25" style="71" customWidth="1"/>
    <col min="15138" max="15360" width="2.875" style="71"/>
    <col min="15361" max="15368" width="2.875" style="71" customWidth="1"/>
    <col min="15369" max="15369" width="2.875" style="71"/>
    <col min="15370" max="15370" width="3.625" style="71" bestFit="1" customWidth="1"/>
    <col min="15371" max="15371" width="3.875" style="71" bestFit="1" customWidth="1"/>
    <col min="15372" max="15372" width="2.875" style="71"/>
    <col min="15373" max="15374" width="3.875" style="71" bestFit="1" customWidth="1"/>
    <col min="15375" max="15375" width="2.875" style="71"/>
    <col min="15376" max="15377" width="3.875" style="71" bestFit="1" customWidth="1"/>
    <col min="15378" max="15378" width="2.875" style="71"/>
    <col min="15379" max="15380" width="3.875" style="71" bestFit="1" customWidth="1"/>
    <col min="15381" max="15392" width="2.875" style="71"/>
    <col min="15393" max="15393" width="1.25" style="71" customWidth="1"/>
    <col min="15394" max="15616" width="2.875" style="71"/>
    <col min="15617" max="15624" width="2.875" style="71" customWidth="1"/>
    <col min="15625" max="15625" width="2.875" style="71"/>
    <col min="15626" max="15626" width="3.625" style="71" bestFit="1" customWidth="1"/>
    <col min="15627" max="15627" width="3.875" style="71" bestFit="1" customWidth="1"/>
    <col min="15628" max="15628" width="2.875" style="71"/>
    <col min="15629" max="15630" width="3.875" style="71" bestFit="1" customWidth="1"/>
    <col min="15631" max="15631" width="2.875" style="71"/>
    <col min="15632" max="15633" width="3.875" style="71" bestFit="1" customWidth="1"/>
    <col min="15634" max="15634" width="2.875" style="71"/>
    <col min="15635" max="15636" width="3.875" style="71" bestFit="1" customWidth="1"/>
    <col min="15637" max="15648" width="2.875" style="71"/>
    <col min="15649" max="15649" width="1.25" style="71" customWidth="1"/>
    <col min="15650" max="15872" width="2.875" style="71"/>
    <col min="15873" max="15880" width="2.875" style="71" customWidth="1"/>
    <col min="15881" max="15881" width="2.875" style="71"/>
    <col min="15882" max="15882" width="3.625" style="71" bestFit="1" customWidth="1"/>
    <col min="15883" max="15883" width="3.875" style="71" bestFit="1" customWidth="1"/>
    <col min="15884" max="15884" width="2.875" style="71"/>
    <col min="15885" max="15886" width="3.875" style="71" bestFit="1" customWidth="1"/>
    <col min="15887" max="15887" width="2.875" style="71"/>
    <col min="15888" max="15889" width="3.875" style="71" bestFit="1" customWidth="1"/>
    <col min="15890" max="15890" width="2.875" style="71"/>
    <col min="15891" max="15892" width="3.875" style="71" bestFit="1" customWidth="1"/>
    <col min="15893" max="15904" width="2.875" style="71"/>
    <col min="15905" max="15905" width="1.25" style="71" customWidth="1"/>
    <col min="15906" max="16128" width="2.875" style="71"/>
    <col min="16129" max="16136" width="2.875" style="71" customWidth="1"/>
    <col min="16137" max="16137" width="2.875" style="71"/>
    <col min="16138" max="16138" width="3.625" style="71" bestFit="1" customWidth="1"/>
    <col min="16139" max="16139" width="3.875" style="71" bestFit="1" customWidth="1"/>
    <col min="16140" max="16140" width="2.875" style="71"/>
    <col min="16141" max="16142" width="3.875" style="71" bestFit="1" customWidth="1"/>
    <col min="16143" max="16143" width="2.875" style="71"/>
    <col min="16144" max="16145" width="3.875" style="71" bestFit="1" customWidth="1"/>
    <col min="16146" max="16146" width="2.875" style="71"/>
    <col min="16147" max="16148" width="3.875" style="71" bestFit="1" customWidth="1"/>
    <col min="16149" max="16160" width="2.875" style="71"/>
    <col min="16161" max="16161" width="1.25" style="71" customWidth="1"/>
    <col min="16162" max="16384" width="2.875" style="71"/>
  </cols>
  <sheetData>
    <row r="2" spans="1:32" s="449" customFormat="1" ht="15" customHeight="1">
      <c r="A2" s="310"/>
      <c r="B2" s="311"/>
      <c r="C2" s="312"/>
      <c r="D2" s="313"/>
      <c r="E2" s="314"/>
      <c r="F2" s="314"/>
      <c r="G2" s="314"/>
      <c r="H2" s="884" t="s">
        <v>49</v>
      </c>
      <c r="I2" s="884"/>
      <c r="J2" s="884"/>
      <c r="K2" s="884"/>
      <c r="L2" s="884"/>
      <c r="M2" s="884"/>
      <c r="N2" s="884"/>
      <c r="O2" s="884"/>
      <c r="P2" s="884"/>
      <c r="Q2" s="884"/>
      <c r="R2" s="884"/>
      <c r="S2" s="884"/>
      <c r="T2" s="884"/>
      <c r="U2" s="884"/>
      <c r="V2" s="884"/>
      <c r="W2" s="884"/>
      <c r="X2" s="884"/>
      <c r="Y2" s="313"/>
      <c r="Z2" s="313"/>
      <c r="AA2" s="313"/>
      <c r="AB2" s="313"/>
      <c r="AC2" s="313"/>
      <c r="AD2" s="313"/>
      <c r="AE2" s="313"/>
      <c r="AF2" s="315"/>
    </row>
    <row r="3" spans="1:32" s="449" customFormat="1" ht="15" customHeight="1">
      <c r="A3" s="265"/>
      <c r="B3" s="266"/>
      <c r="C3" s="316"/>
      <c r="D3" s="317"/>
      <c r="E3" s="317"/>
      <c r="F3" s="317"/>
      <c r="G3" s="317"/>
      <c r="H3" s="885"/>
      <c r="I3" s="885"/>
      <c r="J3" s="885"/>
      <c r="K3" s="885"/>
      <c r="L3" s="885"/>
      <c r="M3" s="885"/>
      <c r="N3" s="885"/>
      <c r="O3" s="885"/>
      <c r="P3" s="885"/>
      <c r="Q3" s="885"/>
      <c r="R3" s="885"/>
      <c r="S3" s="885"/>
      <c r="T3" s="885"/>
      <c r="U3" s="885"/>
      <c r="V3" s="885"/>
      <c r="W3" s="885"/>
      <c r="X3" s="885"/>
      <c r="Y3" s="17"/>
      <c r="Z3" s="17"/>
      <c r="AA3" s="17"/>
      <c r="AB3" s="17"/>
      <c r="AC3" s="17"/>
      <c r="AD3" s="17"/>
      <c r="AE3" s="17"/>
      <c r="AF3" s="268"/>
    </row>
    <row r="4" spans="1:32" s="15" customFormat="1" ht="15" customHeight="1">
      <c r="A4" s="248"/>
      <c r="B4" s="249">
        <v>1</v>
      </c>
      <c r="C4" s="250" t="s">
        <v>40</v>
      </c>
      <c r="D4" s="251"/>
      <c r="E4" s="251"/>
      <c r="F4" s="252"/>
      <c r="G4" s="252"/>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3"/>
    </row>
    <row r="5" spans="1:32" s="449" customFormat="1" ht="15" customHeight="1">
      <c r="A5" s="254"/>
      <c r="B5" s="886"/>
      <c r="C5" s="886"/>
      <c r="D5" s="172" t="s">
        <v>111</v>
      </c>
      <c r="E5" s="173"/>
      <c r="F5" s="173"/>
      <c r="G5" s="173"/>
      <c r="H5" s="173"/>
      <c r="I5" s="173"/>
      <c r="J5" s="173"/>
      <c r="K5" s="173"/>
      <c r="L5" s="173"/>
      <c r="M5" s="173"/>
      <c r="N5" s="173"/>
      <c r="O5" s="173"/>
      <c r="P5" s="173"/>
      <c r="Q5" s="172"/>
      <c r="R5" s="172"/>
      <c r="S5" s="172"/>
      <c r="T5" s="172"/>
      <c r="U5" s="172"/>
      <c r="V5" s="172"/>
      <c r="W5" s="172"/>
      <c r="X5" s="172"/>
      <c r="Y5" s="172"/>
      <c r="Z5" s="172"/>
      <c r="AA5" s="172"/>
      <c r="AB5" s="172"/>
      <c r="AC5" s="172"/>
      <c r="AD5" s="172"/>
      <c r="AE5" s="172"/>
      <c r="AF5" s="255"/>
    </row>
    <row r="6" spans="1:32" s="449" customFormat="1" ht="15" customHeight="1">
      <c r="A6" s="254"/>
      <c r="B6" s="886">
        <v>-1</v>
      </c>
      <c r="C6" s="886"/>
      <c r="D6" s="172" t="s">
        <v>395</v>
      </c>
      <c r="E6" s="173"/>
      <c r="F6" s="173"/>
      <c r="G6" s="173"/>
      <c r="H6" s="173"/>
      <c r="I6" s="173"/>
      <c r="J6" s="173"/>
      <c r="K6" s="173"/>
      <c r="L6" s="173"/>
      <c r="M6" s="173"/>
      <c r="N6" s="173"/>
      <c r="O6" s="173"/>
      <c r="P6" s="173"/>
      <c r="Q6" s="172"/>
      <c r="R6" s="172"/>
      <c r="S6" s="172"/>
      <c r="T6" s="172"/>
      <c r="U6" s="172"/>
      <c r="V6" s="172"/>
      <c r="W6" s="172"/>
      <c r="X6" s="172"/>
      <c r="Y6" s="172"/>
      <c r="Z6" s="172"/>
      <c r="AA6" s="172"/>
      <c r="AB6" s="172"/>
      <c r="AC6" s="172"/>
      <c r="AD6" s="172"/>
      <c r="AE6" s="172"/>
      <c r="AF6" s="255"/>
    </row>
    <row r="7" spans="1:32" s="449" customFormat="1" ht="15" customHeight="1">
      <c r="A7" s="254"/>
      <c r="B7" s="886">
        <v>-2</v>
      </c>
      <c r="C7" s="886"/>
      <c r="D7" s="887" t="s">
        <v>396</v>
      </c>
      <c r="E7" s="887"/>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8"/>
    </row>
    <row r="8" spans="1:32" s="469" customFormat="1" ht="15" customHeight="1">
      <c r="A8" s="254"/>
      <c r="B8" s="467"/>
      <c r="C8" s="467"/>
      <c r="D8" s="887"/>
      <c r="E8" s="887"/>
      <c r="F8" s="887"/>
      <c r="G8" s="887"/>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8"/>
    </row>
    <row r="9" spans="1:32" s="469" customFormat="1" ht="15" customHeight="1">
      <c r="A9" s="254"/>
      <c r="B9" s="467"/>
      <c r="C9" s="467"/>
      <c r="D9" s="887"/>
      <c r="E9" s="887"/>
      <c r="F9" s="887"/>
      <c r="G9" s="887"/>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8"/>
    </row>
    <row r="10" spans="1:32" s="449" customFormat="1" ht="15" customHeight="1">
      <c r="A10" s="254"/>
      <c r="B10" s="886">
        <v>-3</v>
      </c>
      <c r="C10" s="886"/>
      <c r="D10" s="887" t="s">
        <v>397</v>
      </c>
      <c r="E10" s="887"/>
      <c r="F10" s="887"/>
      <c r="G10" s="887"/>
      <c r="H10" s="887"/>
      <c r="I10" s="887"/>
      <c r="J10" s="887"/>
      <c r="K10" s="887"/>
      <c r="L10" s="887"/>
      <c r="M10" s="887"/>
      <c r="N10" s="887"/>
      <c r="O10" s="887"/>
      <c r="P10" s="887"/>
      <c r="Q10" s="887"/>
      <c r="R10" s="887"/>
      <c r="S10" s="887"/>
      <c r="T10" s="887"/>
      <c r="U10" s="887"/>
      <c r="V10" s="887"/>
      <c r="W10" s="887"/>
      <c r="X10" s="887"/>
      <c r="Y10" s="887"/>
      <c r="Z10" s="887"/>
      <c r="AA10" s="887"/>
      <c r="AB10" s="887"/>
      <c r="AC10" s="887"/>
      <c r="AD10" s="887"/>
      <c r="AE10" s="887"/>
      <c r="AF10" s="888"/>
    </row>
    <row r="11" spans="1:32" s="450" customFormat="1" ht="15" customHeight="1">
      <c r="A11" s="254"/>
      <c r="B11" s="467"/>
      <c r="C11" s="467"/>
      <c r="D11" s="887"/>
      <c r="E11" s="887"/>
      <c r="F11" s="887"/>
      <c r="G11" s="887"/>
      <c r="H11" s="887"/>
      <c r="I11" s="887"/>
      <c r="J11" s="887"/>
      <c r="K11" s="887"/>
      <c r="L11" s="887"/>
      <c r="M11" s="887"/>
      <c r="N11" s="887"/>
      <c r="O11" s="887"/>
      <c r="P11" s="887"/>
      <c r="Q11" s="887"/>
      <c r="R11" s="887"/>
      <c r="S11" s="887"/>
      <c r="T11" s="887"/>
      <c r="U11" s="887"/>
      <c r="V11" s="887"/>
      <c r="W11" s="887"/>
      <c r="X11" s="887"/>
      <c r="Y11" s="887"/>
      <c r="Z11" s="887"/>
      <c r="AA11" s="887"/>
      <c r="AB11" s="887"/>
      <c r="AC11" s="887"/>
      <c r="AD11" s="887"/>
      <c r="AE11" s="887"/>
      <c r="AF11" s="888"/>
    </row>
    <row r="12" spans="1:32" s="450" customFormat="1" ht="15" customHeight="1">
      <c r="A12" s="254"/>
      <c r="B12" s="467"/>
      <c r="C12" s="467"/>
      <c r="D12" s="887"/>
      <c r="E12" s="887"/>
      <c r="F12" s="887"/>
      <c r="G12" s="887"/>
      <c r="H12" s="887"/>
      <c r="I12" s="887"/>
      <c r="J12" s="887"/>
      <c r="K12" s="887"/>
      <c r="L12" s="887"/>
      <c r="M12" s="887"/>
      <c r="N12" s="887"/>
      <c r="O12" s="887"/>
      <c r="P12" s="887"/>
      <c r="Q12" s="887"/>
      <c r="R12" s="887"/>
      <c r="S12" s="887"/>
      <c r="T12" s="887"/>
      <c r="U12" s="887"/>
      <c r="V12" s="887"/>
      <c r="W12" s="887"/>
      <c r="X12" s="887"/>
      <c r="Y12" s="887"/>
      <c r="Z12" s="887"/>
      <c r="AA12" s="887"/>
      <c r="AB12" s="887"/>
      <c r="AC12" s="887"/>
      <c r="AD12" s="887"/>
      <c r="AE12" s="887"/>
      <c r="AF12" s="888"/>
    </row>
    <row r="13" spans="1:32" s="450" customFormat="1" ht="15" customHeight="1">
      <c r="A13" s="254"/>
      <c r="B13" s="886">
        <v>-4</v>
      </c>
      <c r="C13" s="886"/>
      <c r="D13" s="887" t="s">
        <v>148</v>
      </c>
      <c r="E13" s="887"/>
      <c r="F13" s="887"/>
      <c r="G13" s="887"/>
      <c r="H13" s="887"/>
      <c r="I13" s="887"/>
      <c r="J13" s="887"/>
      <c r="K13" s="887"/>
      <c r="L13" s="887"/>
      <c r="M13" s="887"/>
      <c r="N13" s="887"/>
      <c r="O13" s="887"/>
      <c r="P13" s="887"/>
      <c r="Q13" s="887"/>
      <c r="R13" s="887"/>
      <c r="S13" s="887"/>
      <c r="T13" s="887"/>
      <c r="U13" s="887"/>
      <c r="V13" s="887"/>
      <c r="W13" s="887"/>
      <c r="X13" s="887"/>
      <c r="Y13" s="887"/>
      <c r="Z13" s="887"/>
      <c r="AA13" s="887"/>
      <c r="AB13" s="887"/>
      <c r="AC13" s="887"/>
      <c r="AD13" s="887"/>
      <c r="AE13" s="887"/>
      <c r="AF13" s="888"/>
    </row>
    <row r="14" spans="1:32" s="450" customFormat="1" ht="15" customHeight="1">
      <c r="A14" s="254"/>
      <c r="B14" s="467"/>
      <c r="C14" s="467"/>
      <c r="D14" s="887"/>
      <c r="E14" s="887"/>
      <c r="F14" s="887"/>
      <c r="G14" s="887"/>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8"/>
    </row>
    <row r="15" spans="1:32" s="449" customFormat="1" ht="15" customHeight="1">
      <c r="A15" s="254"/>
      <c r="B15" s="886">
        <v>-5</v>
      </c>
      <c r="C15" s="886"/>
      <c r="D15" s="889" t="s">
        <v>222</v>
      </c>
      <c r="E15" s="889"/>
      <c r="F15" s="889"/>
      <c r="G15" s="889"/>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90"/>
    </row>
    <row r="16" spans="1:32" s="450" customFormat="1" ht="15" customHeight="1">
      <c r="A16" s="254"/>
      <c r="B16" s="467"/>
      <c r="C16" s="467"/>
      <c r="D16" s="889"/>
      <c r="E16" s="889"/>
      <c r="F16" s="889"/>
      <c r="G16" s="889"/>
      <c r="H16" s="889"/>
      <c r="I16" s="889"/>
      <c r="J16" s="889"/>
      <c r="K16" s="889"/>
      <c r="L16" s="889"/>
      <c r="M16" s="889"/>
      <c r="N16" s="889"/>
      <c r="O16" s="889"/>
      <c r="P16" s="889"/>
      <c r="Q16" s="889"/>
      <c r="R16" s="889"/>
      <c r="S16" s="889"/>
      <c r="T16" s="889"/>
      <c r="U16" s="889"/>
      <c r="V16" s="889"/>
      <c r="W16" s="889"/>
      <c r="X16" s="889"/>
      <c r="Y16" s="889"/>
      <c r="Z16" s="889"/>
      <c r="AA16" s="889"/>
      <c r="AB16" s="889"/>
      <c r="AC16" s="889"/>
      <c r="AD16" s="889"/>
      <c r="AE16" s="889"/>
      <c r="AF16" s="890"/>
    </row>
    <row r="17" spans="1:36" s="95" customFormat="1" ht="15" customHeight="1">
      <c r="A17" s="262"/>
      <c r="B17" s="886">
        <v>-6</v>
      </c>
      <c r="C17" s="886"/>
      <c r="D17" s="1360" t="s">
        <v>156</v>
      </c>
      <c r="E17" s="1360"/>
      <c r="F17" s="1360"/>
      <c r="G17" s="1360"/>
      <c r="H17" s="1360"/>
      <c r="I17" s="1360"/>
      <c r="J17" s="1360"/>
      <c r="K17" s="1360"/>
      <c r="L17" s="1360"/>
      <c r="M17" s="1360"/>
      <c r="N17" s="1360"/>
      <c r="O17" s="1360"/>
      <c r="P17" s="1360"/>
      <c r="Q17" s="1360"/>
      <c r="R17" s="1360"/>
      <c r="S17" s="1360"/>
      <c r="T17" s="1360"/>
      <c r="U17" s="1360"/>
      <c r="V17" s="1360"/>
      <c r="W17" s="1360"/>
      <c r="X17" s="1360"/>
      <c r="Y17" s="1360"/>
      <c r="Z17" s="1360"/>
      <c r="AA17" s="1360"/>
      <c r="AB17" s="1360"/>
      <c r="AC17" s="1360"/>
      <c r="AD17" s="1360"/>
      <c r="AE17" s="1360"/>
      <c r="AF17" s="1361"/>
      <c r="AJ17" s="174"/>
    </row>
    <row r="18" spans="1:36" s="95" customFormat="1" ht="15" customHeight="1">
      <c r="A18" s="263"/>
      <c r="B18" s="886">
        <v>-7</v>
      </c>
      <c r="C18" s="886"/>
      <c r="D18" s="1360" t="s">
        <v>113</v>
      </c>
      <c r="E18" s="1360"/>
      <c r="F18" s="1360"/>
      <c r="G18" s="1360"/>
      <c r="H18" s="1360"/>
      <c r="I18" s="1360"/>
      <c r="J18" s="1360"/>
      <c r="K18" s="1360"/>
      <c r="L18" s="1360"/>
      <c r="M18" s="1360"/>
      <c r="N18" s="1360"/>
      <c r="O18" s="1360"/>
      <c r="P18" s="1360"/>
      <c r="Q18" s="1360"/>
      <c r="R18" s="1360"/>
      <c r="S18" s="1360"/>
      <c r="T18" s="1360"/>
      <c r="U18" s="1360"/>
      <c r="V18" s="1360"/>
      <c r="W18" s="1360"/>
      <c r="X18" s="1360"/>
      <c r="Y18" s="1360"/>
      <c r="Z18" s="1360"/>
      <c r="AA18" s="1360"/>
      <c r="AB18" s="1360"/>
      <c r="AC18" s="1360"/>
      <c r="AD18" s="1360"/>
      <c r="AE18" s="1360"/>
      <c r="AF18" s="1361"/>
    </row>
    <row r="19" spans="1:36" s="95" customFormat="1" ht="15" customHeight="1">
      <c r="A19" s="263"/>
      <c r="B19" s="886">
        <v>-8</v>
      </c>
      <c r="C19" s="886"/>
      <c r="D19" s="170" t="s">
        <v>149</v>
      </c>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362"/>
    </row>
    <row r="20" spans="1:36" s="95" customFormat="1" ht="15" customHeight="1">
      <c r="A20" s="263"/>
      <c r="B20" s="886">
        <v>-9</v>
      </c>
      <c r="C20" s="886"/>
      <c r="D20" s="1363" t="s">
        <v>155</v>
      </c>
      <c r="E20" s="1364"/>
      <c r="F20" s="1364"/>
      <c r="G20" s="1364"/>
      <c r="H20" s="1364"/>
      <c r="I20" s="1364"/>
      <c r="J20" s="1364"/>
      <c r="K20" s="1364"/>
      <c r="L20" s="1364"/>
      <c r="M20" s="1364"/>
      <c r="N20" s="1364"/>
      <c r="O20" s="1364"/>
      <c r="P20" s="1364"/>
      <c r="Q20" s="1364"/>
      <c r="R20" s="1364"/>
      <c r="S20" s="1364"/>
      <c r="T20" s="1364"/>
      <c r="U20" s="1364"/>
      <c r="V20" s="1364"/>
      <c r="W20" s="1364"/>
      <c r="X20" s="1364"/>
      <c r="Y20" s="1364"/>
      <c r="Z20" s="1364"/>
      <c r="AA20" s="1364"/>
      <c r="AB20" s="1364"/>
      <c r="AC20" s="1364"/>
      <c r="AD20" s="1364"/>
      <c r="AE20" s="1364"/>
      <c r="AF20" s="1365"/>
    </row>
    <row r="21" spans="1:36" s="95" customFormat="1" ht="15" customHeight="1">
      <c r="A21" s="263"/>
      <c r="B21" s="467"/>
      <c r="C21" s="467"/>
      <c r="D21" s="1363" t="s">
        <v>154</v>
      </c>
      <c r="E21" s="1364"/>
      <c r="F21" s="1364"/>
      <c r="G21" s="1364"/>
      <c r="H21" s="1364"/>
      <c r="I21" s="1364"/>
      <c r="J21" s="1364"/>
      <c r="K21" s="1364"/>
      <c r="L21" s="1364"/>
      <c r="M21" s="1364"/>
      <c r="N21" s="1364"/>
      <c r="O21" s="1364"/>
      <c r="P21" s="1364"/>
      <c r="Q21" s="1364"/>
      <c r="R21" s="1364"/>
      <c r="S21" s="1364"/>
      <c r="T21" s="1364"/>
      <c r="U21" s="1364"/>
      <c r="V21" s="1364"/>
      <c r="W21" s="1364"/>
      <c r="X21" s="1364"/>
      <c r="Y21" s="1364"/>
      <c r="Z21" s="1364"/>
      <c r="AA21" s="1364"/>
      <c r="AB21" s="1364"/>
      <c r="AC21" s="1364"/>
      <c r="AD21" s="1364"/>
      <c r="AE21" s="1364"/>
      <c r="AF21" s="1365"/>
    </row>
    <row r="22" spans="1:36" s="95" customFormat="1" ht="15" customHeight="1">
      <c r="A22" s="263"/>
      <c r="B22" s="886">
        <v>-10</v>
      </c>
      <c r="C22" s="886"/>
      <c r="D22" s="889" t="s">
        <v>158</v>
      </c>
      <c r="E22" s="889"/>
      <c r="F22" s="889"/>
      <c r="G22" s="889"/>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90"/>
    </row>
    <row r="23" spans="1:36" s="95" customFormat="1" ht="15" customHeight="1">
      <c r="A23" s="263"/>
      <c r="B23" s="467"/>
      <c r="C23" s="467"/>
      <c r="D23" s="889"/>
      <c r="E23" s="889"/>
      <c r="F23" s="889"/>
      <c r="G23" s="889"/>
      <c r="H23" s="889"/>
      <c r="I23" s="889"/>
      <c r="J23" s="889"/>
      <c r="K23" s="889"/>
      <c r="L23" s="889"/>
      <c r="M23" s="889"/>
      <c r="N23" s="889"/>
      <c r="O23" s="889"/>
      <c r="P23" s="889"/>
      <c r="Q23" s="889"/>
      <c r="R23" s="889"/>
      <c r="S23" s="889"/>
      <c r="T23" s="889"/>
      <c r="U23" s="889"/>
      <c r="V23" s="889"/>
      <c r="W23" s="889"/>
      <c r="X23" s="889"/>
      <c r="Y23" s="889"/>
      <c r="Z23" s="889"/>
      <c r="AA23" s="889"/>
      <c r="AB23" s="889"/>
      <c r="AC23" s="889"/>
      <c r="AD23" s="889"/>
      <c r="AE23" s="889"/>
      <c r="AF23" s="890"/>
    </row>
    <row r="24" spans="1:36" s="15" customFormat="1" ht="15" customHeight="1">
      <c r="A24" s="256"/>
      <c r="B24" s="257">
        <v>2</v>
      </c>
      <c r="C24" s="466" t="s">
        <v>84</v>
      </c>
      <c r="D24" s="258"/>
      <c r="E24" s="171"/>
      <c r="F24" s="259"/>
      <c r="G24" s="259"/>
      <c r="H24" s="259"/>
      <c r="I24" s="259"/>
      <c r="J24" s="259"/>
      <c r="K24" s="259"/>
      <c r="L24" s="259"/>
      <c r="M24" s="259"/>
      <c r="N24" s="259"/>
      <c r="O24" s="259"/>
      <c r="P24" s="171"/>
      <c r="Q24" s="171"/>
      <c r="R24" s="171"/>
      <c r="S24" s="171"/>
      <c r="T24" s="171"/>
      <c r="U24" s="171"/>
      <c r="V24" s="171"/>
      <c r="W24" s="171"/>
      <c r="X24" s="171"/>
      <c r="Y24" s="171"/>
      <c r="Z24" s="171"/>
      <c r="AA24" s="171"/>
      <c r="AB24" s="171"/>
      <c r="AC24" s="171"/>
      <c r="AD24" s="171"/>
      <c r="AE24" s="171"/>
      <c r="AF24" s="260"/>
    </row>
    <row r="25" spans="1:36" s="449" customFormat="1" ht="15" customHeight="1">
      <c r="A25" s="254"/>
      <c r="B25" s="886">
        <v>-1</v>
      </c>
      <c r="C25" s="886"/>
      <c r="D25" s="887" t="s">
        <v>162</v>
      </c>
      <c r="E25" s="887"/>
      <c r="F25" s="887"/>
      <c r="G25" s="887"/>
      <c r="H25" s="887"/>
      <c r="I25" s="887"/>
      <c r="J25" s="887"/>
      <c r="K25" s="887"/>
      <c r="L25" s="887"/>
      <c r="M25" s="887"/>
      <c r="N25" s="887"/>
      <c r="O25" s="887"/>
      <c r="P25" s="887"/>
      <c r="Q25" s="887"/>
      <c r="R25" s="887"/>
      <c r="S25" s="887"/>
      <c r="T25" s="887"/>
      <c r="U25" s="887"/>
      <c r="V25" s="887"/>
      <c r="W25" s="887"/>
      <c r="X25" s="887"/>
      <c r="Y25" s="887"/>
      <c r="Z25" s="887"/>
      <c r="AA25" s="887"/>
      <c r="AB25" s="887"/>
      <c r="AC25" s="887"/>
      <c r="AD25" s="887"/>
      <c r="AE25" s="887"/>
      <c r="AF25" s="888"/>
    </row>
    <row r="26" spans="1:36" s="449" customFormat="1" ht="15" customHeight="1">
      <c r="A26" s="254"/>
      <c r="B26" s="886"/>
      <c r="C26" s="886"/>
      <c r="D26" s="887"/>
      <c r="E26" s="887"/>
      <c r="F26" s="887"/>
      <c r="G26" s="887"/>
      <c r="H26" s="887"/>
      <c r="I26" s="887"/>
      <c r="J26" s="887"/>
      <c r="K26" s="887"/>
      <c r="L26" s="887"/>
      <c r="M26" s="887"/>
      <c r="N26" s="887"/>
      <c r="O26" s="887"/>
      <c r="P26" s="887"/>
      <c r="Q26" s="887"/>
      <c r="R26" s="887"/>
      <c r="S26" s="887"/>
      <c r="T26" s="887"/>
      <c r="U26" s="887"/>
      <c r="V26" s="887"/>
      <c r="W26" s="887"/>
      <c r="X26" s="887"/>
      <c r="Y26" s="887"/>
      <c r="Z26" s="887"/>
      <c r="AA26" s="887"/>
      <c r="AB26" s="887"/>
      <c r="AC26" s="887"/>
      <c r="AD26" s="887"/>
      <c r="AE26" s="887"/>
      <c r="AF26" s="888"/>
    </row>
    <row r="27" spans="1:36" s="469" customFormat="1" ht="15" customHeight="1">
      <c r="A27" s="254"/>
      <c r="B27" s="467"/>
      <c r="C27" s="467"/>
      <c r="D27" s="887"/>
      <c r="E27" s="887"/>
      <c r="F27" s="887"/>
      <c r="G27" s="887"/>
      <c r="H27" s="887"/>
      <c r="I27" s="887"/>
      <c r="J27" s="887"/>
      <c r="K27" s="887"/>
      <c r="L27" s="887"/>
      <c r="M27" s="887"/>
      <c r="N27" s="887"/>
      <c r="O27" s="887"/>
      <c r="P27" s="887"/>
      <c r="Q27" s="887"/>
      <c r="R27" s="887"/>
      <c r="S27" s="887"/>
      <c r="T27" s="887"/>
      <c r="U27" s="887"/>
      <c r="V27" s="887"/>
      <c r="W27" s="887"/>
      <c r="X27" s="887"/>
      <c r="Y27" s="887"/>
      <c r="Z27" s="887"/>
      <c r="AA27" s="887"/>
      <c r="AB27" s="887"/>
      <c r="AC27" s="887"/>
      <c r="AD27" s="887"/>
      <c r="AE27" s="887"/>
      <c r="AF27" s="888"/>
    </row>
    <row r="28" spans="1:36" s="450" customFormat="1" ht="15" customHeight="1">
      <c r="A28" s="254"/>
      <c r="B28" s="465">
        <v>3</v>
      </c>
      <c r="C28" s="466" t="s">
        <v>159</v>
      </c>
      <c r="D28" s="329"/>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255"/>
    </row>
    <row r="29" spans="1:36" s="449" customFormat="1" ht="15" customHeight="1">
      <c r="A29" s="254"/>
      <c r="B29" s="886">
        <v>-1</v>
      </c>
      <c r="C29" s="886"/>
      <c r="D29" s="887" t="s">
        <v>150</v>
      </c>
      <c r="E29" s="887"/>
      <c r="F29" s="887"/>
      <c r="G29" s="887"/>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8"/>
    </row>
    <row r="30" spans="1:36" s="450" customFormat="1" ht="15" customHeight="1">
      <c r="A30" s="254"/>
      <c r="B30" s="467"/>
      <c r="C30" s="467"/>
      <c r="D30" s="887"/>
      <c r="E30" s="887"/>
      <c r="F30" s="887"/>
      <c r="G30" s="887"/>
      <c r="H30" s="887"/>
      <c r="I30" s="887"/>
      <c r="J30" s="887"/>
      <c r="K30" s="887"/>
      <c r="L30" s="887"/>
      <c r="M30" s="887"/>
      <c r="N30" s="887"/>
      <c r="O30" s="887"/>
      <c r="P30" s="887"/>
      <c r="Q30" s="887"/>
      <c r="R30" s="887"/>
      <c r="S30" s="887"/>
      <c r="T30" s="887"/>
      <c r="U30" s="887"/>
      <c r="V30" s="887"/>
      <c r="W30" s="887"/>
      <c r="X30" s="887"/>
      <c r="Y30" s="887"/>
      <c r="Z30" s="887"/>
      <c r="AA30" s="887"/>
      <c r="AB30" s="887"/>
      <c r="AC30" s="887"/>
      <c r="AD30" s="887"/>
      <c r="AE30" s="887"/>
      <c r="AF30" s="888"/>
    </row>
    <row r="31" spans="1:36" s="449" customFormat="1" ht="15" customHeight="1">
      <c r="A31" s="254"/>
      <c r="B31" s="886">
        <v>-2</v>
      </c>
      <c r="C31" s="886"/>
      <c r="D31" s="887" t="s">
        <v>160</v>
      </c>
      <c r="E31" s="887"/>
      <c r="F31" s="887"/>
      <c r="G31" s="887"/>
      <c r="H31" s="887"/>
      <c r="I31" s="887"/>
      <c r="J31" s="887"/>
      <c r="K31" s="887"/>
      <c r="L31" s="887"/>
      <c r="M31" s="887"/>
      <c r="N31" s="887"/>
      <c r="O31" s="887"/>
      <c r="P31" s="887"/>
      <c r="Q31" s="887"/>
      <c r="R31" s="887"/>
      <c r="S31" s="887"/>
      <c r="T31" s="887"/>
      <c r="U31" s="887"/>
      <c r="V31" s="887"/>
      <c r="W31" s="887"/>
      <c r="X31" s="887"/>
      <c r="Y31" s="887"/>
      <c r="Z31" s="887"/>
      <c r="AA31" s="887"/>
      <c r="AB31" s="887"/>
      <c r="AC31" s="887"/>
      <c r="AD31" s="887"/>
      <c r="AE31" s="887"/>
      <c r="AF31" s="888"/>
    </row>
    <row r="32" spans="1:36" s="449" customFormat="1" ht="15" customHeight="1">
      <c r="A32" s="254"/>
      <c r="B32" s="467"/>
      <c r="C32" s="467"/>
      <c r="D32" s="887"/>
      <c r="E32" s="887"/>
      <c r="F32" s="887"/>
      <c r="G32" s="887"/>
      <c r="H32" s="887"/>
      <c r="I32" s="887"/>
      <c r="J32" s="887"/>
      <c r="K32" s="887"/>
      <c r="L32" s="887"/>
      <c r="M32" s="887"/>
      <c r="N32" s="887"/>
      <c r="O32" s="887"/>
      <c r="P32" s="887"/>
      <c r="Q32" s="887"/>
      <c r="R32" s="887"/>
      <c r="S32" s="887"/>
      <c r="T32" s="887"/>
      <c r="U32" s="887"/>
      <c r="V32" s="887"/>
      <c r="W32" s="887"/>
      <c r="X32" s="887"/>
      <c r="Y32" s="887"/>
      <c r="Z32" s="887"/>
      <c r="AA32" s="887"/>
      <c r="AB32" s="887"/>
      <c r="AC32" s="887"/>
      <c r="AD32" s="887"/>
      <c r="AE32" s="887"/>
      <c r="AF32" s="888"/>
    </row>
    <row r="33" spans="1:32" s="15" customFormat="1" ht="15" customHeight="1">
      <c r="A33" s="256"/>
      <c r="B33" s="257"/>
      <c r="C33" s="261"/>
      <c r="D33" s="887"/>
      <c r="E33" s="887"/>
      <c r="F33" s="887"/>
      <c r="G33" s="887"/>
      <c r="H33" s="887"/>
      <c r="I33" s="887"/>
      <c r="J33" s="887"/>
      <c r="K33" s="887"/>
      <c r="L33" s="887"/>
      <c r="M33" s="887"/>
      <c r="N33" s="887"/>
      <c r="O33" s="887"/>
      <c r="P33" s="887"/>
      <c r="Q33" s="887"/>
      <c r="R33" s="887"/>
      <c r="S33" s="887"/>
      <c r="T33" s="887"/>
      <c r="U33" s="887"/>
      <c r="V33" s="887"/>
      <c r="W33" s="887"/>
      <c r="X33" s="887"/>
      <c r="Y33" s="887"/>
      <c r="Z33" s="887"/>
      <c r="AA33" s="887"/>
      <c r="AB33" s="887"/>
      <c r="AC33" s="887"/>
      <c r="AD33" s="887"/>
      <c r="AE33" s="887"/>
      <c r="AF33" s="888"/>
    </row>
    <row r="34" spans="1:32" s="15" customFormat="1" ht="15" customHeight="1">
      <c r="A34" s="479"/>
      <c r="B34" s="480"/>
      <c r="C34" s="481"/>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3"/>
    </row>
    <row r="35" spans="1:32" s="15" customFormat="1" ht="15" customHeight="1">
      <c r="A35" s="484"/>
      <c r="B35" s="249"/>
      <c r="C35" s="250"/>
      <c r="D35" s="485"/>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row>
    <row r="36" spans="1:32" s="15" customFormat="1" ht="15" customHeight="1">
      <c r="A36" s="529"/>
      <c r="B36" s="257"/>
      <c r="C36" s="261"/>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row>
    <row r="37" spans="1:32" s="449" customFormat="1" ht="15" customHeight="1">
      <c r="A37" s="486"/>
      <c r="B37" s="943"/>
      <c r="C37" s="943"/>
      <c r="D37" s="487"/>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row>
    <row r="38" spans="1:32" s="95" customFormat="1" ht="15" customHeight="1">
      <c r="A38" s="280"/>
      <c r="B38" s="281"/>
      <c r="C38" s="282"/>
      <c r="D38" s="283"/>
      <c r="E38" s="284"/>
      <c r="F38" s="284"/>
      <c r="G38" s="285"/>
      <c r="H38" s="285"/>
      <c r="I38" s="286"/>
      <c r="J38" s="286"/>
      <c r="K38" s="286"/>
      <c r="L38" s="281"/>
      <c r="M38" s="281"/>
      <c r="N38" s="281"/>
      <c r="O38" s="281"/>
      <c r="P38" s="891" t="s">
        <v>153</v>
      </c>
      <c r="Q38" s="892"/>
      <c r="R38" s="892"/>
      <c r="S38" s="893"/>
      <c r="T38" s="281"/>
      <c r="U38" s="287"/>
      <c r="V38" s="891" t="s">
        <v>383</v>
      </c>
      <c r="W38" s="892"/>
      <c r="X38" s="892"/>
      <c r="Y38" s="892"/>
      <c r="Z38" s="892"/>
      <c r="AA38" s="893"/>
      <c r="AB38" s="288"/>
      <c r="AC38" s="281"/>
      <c r="AD38" s="900" t="s">
        <v>67</v>
      </c>
      <c r="AE38" s="901"/>
      <c r="AF38" s="289"/>
    </row>
    <row r="39" spans="1:32" s="449" customFormat="1" ht="15" customHeight="1">
      <c r="A39" s="265"/>
      <c r="B39" s="17"/>
      <c r="C39" s="266"/>
      <c r="D39" s="81"/>
      <c r="E39" s="19"/>
      <c r="F39" s="19"/>
      <c r="G39" s="20"/>
      <c r="H39" s="20"/>
      <c r="I39" s="267"/>
      <c r="J39" s="267"/>
      <c r="K39" s="267"/>
      <c r="L39" s="17"/>
      <c r="M39" s="17"/>
      <c r="N39" s="17"/>
      <c r="O39" s="94"/>
      <c r="P39" s="894"/>
      <c r="Q39" s="895"/>
      <c r="R39" s="895"/>
      <c r="S39" s="896"/>
      <c r="T39" s="273"/>
      <c r="U39" s="273"/>
      <c r="V39" s="894"/>
      <c r="W39" s="895"/>
      <c r="X39" s="895"/>
      <c r="Y39" s="895"/>
      <c r="Z39" s="895"/>
      <c r="AA39" s="896"/>
      <c r="AB39" s="166"/>
      <c r="AC39" s="17"/>
      <c r="AD39" s="902"/>
      <c r="AE39" s="903"/>
      <c r="AF39" s="268"/>
    </row>
    <row r="40" spans="1:32" s="32" customFormat="1" ht="15" customHeight="1">
      <c r="A40" s="269"/>
      <c r="B40" s="915" t="s">
        <v>94</v>
      </c>
      <c r="C40" s="916"/>
      <c r="D40" s="917"/>
      <c r="G40" s="33"/>
      <c r="H40" s="36"/>
      <c r="I40" s="102"/>
      <c r="J40" s="102"/>
      <c r="K40" s="102"/>
      <c r="L40" s="101"/>
      <c r="M40" s="100"/>
      <c r="N40" s="100"/>
      <c r="O40" s="165"/>
      <c r="P40" s="894"/>
      <c r="Q40" s="895"/>
      <c r="R40" s="895"/>
      <c r="S40" s="896"/>
      <c r="T40" s="273"/>
      <c r="U40" s="273"/>
      <c r="V40" s="894"/>
      <c r="W40" s="895"/>
      <c r="X40" s="895"/>
      <c r="Y40" s="895"/>
      <c r="Z40" s="895"/>
      <c r="AA40" s="896"/>
      <c r="AB40" s="164"/>
      <c r="AD40" s="902"/>
      <c r="AE40" s="903"/>
      <c r="AF40" s="270"/>
    </row>
    <row r="41" spans="1:32" s="32" customFormat="1" ht="15" customHeight="1">
      <c r="A41" s="269"/>
      <c r="B41" s="918"/>
      <c r="C41" s="919"/>
      <c r="D41" s="920"/>
      <c r="E41" s="347"/>
      <c r="F41" s="347"/>
      <c r="G41" s="347"/>
      <c r="H41" s="165"/>
      <c r="I41" s="102"/>
      <c r="J41" s="102"/>
      <c r="K41" s="102"/>
      <c r="L41" s="101"/>
      <c r="M41" s="100"/>
      <c r="N41" s="100"/>
      <c r="O41" s="165"/>
      <c r="P41" s="897"/>
      <c r="Q41" s="898"/>
      <c r="R41" s="898"/>
      <c r="S41" s="899"/>
      <c r="T41" s="274"/>
      <c r="U41" s="272"/>
      <c r="V41" s="897"/>
      <c r="W41" s="898"/>
      <c r="X41" s="898"/>
      <c r="Y41" s="898"/>
      <c r="Z41" s="898"/>
      <c r="AA41" s="899"/>
      <c r="AB41" s="164"/>
      <c r="AD41" s="902"/>
      <c r="AE41" s="903"/>
      <c r="AF41" s="270"/>
    </row>
    <row r="42" spans="1:32" s="32" customFormat="1" ht="15" customHeight="1">
      <c r="A42" s="472"/>
      <c r="B42" s="108"/>
      <c r="C42" s="108"/>
      <c r="D42" s="108"/>
      <c r="E42" s="108"/>
      <c r="F42" s="108"/>
      <c r="G42" s="159"/>
      <c r="H42" s="163"/>
      <c r="I42" s="162"/>
      <c r="J42" s="162"/>
      <c r="K42" s="162"/>
      <c r="L42" s="161"/>
      <c r="M42" s="160"/>
      <c r="N42" s="160"/>
      <c r="O42" s="160"/>
      <c r="P42" s="160"/>
      <c r="Q42" s="160"/>
      <c r="R42" s="160"/>
      <c r="S42" s="160"/>
      <c r="T42" s="99"/>
      <c r="U42" s="160"/>
      <c r="V42" s="121"/>
      <c r="W42" s="160"/>
      <c r="X42" s="160"/>
      <c r="Y42" s="160"/>
      <c r="Z42" s="159"/>
      <c r="AA42" s="159"/>
      <c r="AB42" s="33"/>
      <c r="AC42" s="269"/>
      <c r="AD42" s="902"/>
      <c r="AE42" s="903"/>
      <c r="AF42" s="270"/>
    </row>
    <row r="43" spans="1:32" s="32" customFormat="1" ht="15" customHeight="1">
      <c r="A43" s="269"/>
      <c r="B43" s="157"/>
      <c r="C43" s="147"/>
      <c r="D43" s="147"/>
      <c r="E43" s="147"/>
      <c r="F43" s="156"/>
      <c r="G43" s="921" t="s">
        <v>85</v>
      </c>
      <c r="H43" s="922"/>
      <c r="I43" s="922"/>
      <c r="J43" s="922"/>
      <c r="K43" s="922"/>
      <c r="L43" s="922"/>
      <c r="M43" s="922"/>
      <c r="N43" s="923"/>
      <c r="O43" s="152"/>
      <c r="P43" s="839" t="s">
        <v>95</v>
      </c>
      <c r="Q43" s="840"/>
      <c r="R43" s="1370" t="s">
        <v>69</v>
      </c>
      <c r="S43" s="126"/>
      <c r="T43" s="126"/>
      <c r="U43" s="126"/>
      <c r="V43" s="127"/>
      <c r="W43" s="126"/>
      <c r="X43" s="126"/>
      <c r="Y43" s="1370" t="s">
        <v>68</v>
      </c>
      <c r="Z43" s="489"/>
      <c r="AA43" s="490"/>
      <c r="AB43" s="124"/>
      <c r="AD43" s="902"/>
      <c r="AE43" s="903"/>
      <c r="AF43" s="270"/>
    </row>
    <row r="44" spans="1:32" s="32" customFormat="1" ht="15" customHeight="1">
      <c r="A44" s="269"/>
      <c r="B44" s="151"/>
      <c r="C44" s="117"/>
      <c r="D44" s="117"/>
      <c r="E44" s="155"/>
      <c r="F44" s="154"/>
      <c r="G44" s="924"/>
      <c r="H44" s="925"/>
      <c r="I44" s="925"/>
      <c r="J44" s="925"/>
      <c r="K44" s="925"/>
      <c r="L44" s="925"/>
      <c r="M44" s="925"/>
      <c r="N44" s="926"/>
      <c r="O44" s="153"/>
      <c r="P44" s="842"/>
      <c r="Q44" s="843"/>
      <c r="R44" s="112"/>
      <c r="S44" s="104"/>
      <c r="T44" s="104"/>
      <c r="U44" s="104"/>
      <c r="V44" s="105"/>
      <c r="W44" s="104"/>
      <c r="X44" s="104"/>
      <c r="Y44" s="111"/>
      <c r="Z44" s="491"/>
      <c r="AA44" s="492"/>
      <c r="AB44" s="124"/>
      <c r="AD44" s="902"/>
      <c r="AE44" s="903"/>
      <c r="AF44" s="270"/>
    </row>
    <row r="45" spans="1:32" s="32" customFormat="1" ht="15" customHeight="1">
      <c r="A45" s="269"/>
      <c r="B45" s="151"/>
      <c r="C45" s="117"/>
      <c r="D45" s="117"/>
      <c r="E45" s="117"/>
      <c r="F45" s="117"/>
      <c r="G45" s="927"/>
      <c r="H45" s="928"/>
      <c r="I45" s="928"/>
      <c r="J45" s="928"/>
      <c r="K45" s="928"/>
      <c r="L45" s="928"/>
      <c r="M45" s="928"/>
      <c r="N45" s="928"/>
      <c r="O45" s="152"/>
      <c r="P45" s="845"/>
      <c r="Q45" s="846"/>
      <c r="R45" s="112"/>
      <c r="S45" s="104"/>
      <c r="T45" s="104"/>
      <c r="U45" s="104"/>
      <c r="V45" s="105"/>
      <c r="W45" s="104"/>
      <c r="X45" s="104"/>
      <c r="Y45" s="111"/>
      <c r="Z45" s="491"/>
      <c r="AA45" s="492"/>
      <c r="AB45" s="124"/>
      <c r="AD45" s="902"/>
      <c r="AE45" s="903"/>
      <c r="AF45" s="270"/>
    </row>
    <row r="46" spans="1:32" s="32" customFormat="1" ht="15" customHeight="1">
      <c r="A46" s="269"/>
      <c r="B46" s="151"/>
      <c r="C46" s="117"/>
      <c r="D46" s="117"/>
      <c r="E46" s="117"/>
      <c r="F46" s="117"/>
      <c r="G46" s="150"/>
      <c r="H46" s="149"/>
      <c r="I46" s="148"/>
      <c r="J46" s="148"/>
      <c r="K46" s="148"/>
      <c r="L46" s="147"/>
      <c r="M46" s="146"/>
      <c r="N46" s="146"/>
      <c r="O46" s="145"/>
      <c r="P46" s="114"/>
      <c r="Q46" s="114"/>
      <c r="R46" s="112"/>
      <c r="S46" s="144"/>
      <c r="T46" s="143"/>
      <c r="U46" s="104"/>
      <c r="V46" s="105"/>
      <c r="W46" s="104"/>
      <c r="X46" s="104"/>
      <c r="Y46" s="111"/>
      <c r="Z46" s="491"/>
      <c r="AA46" s="492"/>
      <c r="AB46" s="124"/>
      <c r="AD46" s="902"/>
      <c r="AE46" s="903"/>
      <c r="AF46" s="270"/>
    </row>
    <row r="47" spans="1:32" s="32" customFormat="1" ht="15" customHeight="1">
      <c r="A47" s="269"/>
      <c r="B47" s="142"/>
      <c r="C47" s="141"/>
      <c r="D47" s="141"/>
      <c r="E47" s="141"/>
      <c r="F47" s="141"/>
      <c r="G47" s="140"/>
      <c r="H47" s="119"/>
      <c r="I47" s="118"/>
      <c r="J47" s="118"/>
      <c r="K47" s="118"/>
      <c r="L47" s="117"/>
      <c r="M47" s="116"/>
      <c r="N47" s="116"/>
      <c r="O47" s="122"/>
      <c r="P47" s="114"/>
      <c r="Q47" s="114"/>
      <c r="R47" s="139"/>
      <c r="S47" s="138"/>
      <c r="T47" s="137"/>
      <c r="U47" s="97"/>
      <c r="V47" s="98"/>
      <c r="W47" s="97"/>
      <c r="X47" s="97"/>
      <c r="Y47" s="136"/>
      <c r="Z47" s="493"/>
      <c r="AA47" s="494"/>
      <c r="AB47" s="124"/>
      <c r="AD47" s="902"/>
      <c r="AE47" s="903"/>
      <c r="AF47" s="270"/>
    </row>
    <row r="48" spans="1:32" s="32" customFormat="1" ht="15" customHeight="1">
      <c r="A48" s="269"/>
      <c r="E48" s="101"/>
      <c r="F48" s="101"/>
      <c r="G48" s="123"/>
      <c r="H48" s="119"/>
      <c r="I48" s="118"/>
      <c r="J48" s="118"/>
      <c r="K48" s="118"/>
      <c r="L48" s="117"/>
      <c r="M48" s="116"/>
      <c r="N48" s="116"/>
      <c r="O48" s="122"/>
      <c r="P48" s="114"/>
      <c r="Q48" s="114"/>
      <c r="R48" s="135"/>
      <c r="S48" s="134"/>
      <c r="T48" s="906" t="s">
        <v>96</v>
      </c>
      <c r="U48" s="907"/>
      <c r="V48" s="907"/>
      <c r="W48" s="908"/>
      <c r="X48" s="133"/>
      <c r="Y48" s="132"/>
      <c r="Z48" s="1366" t="s">
        <v>384</v>
      </c>
      <c r="AA48" s="1367"/>
      <c r="AB48" s="124"/>
      <c r="AD48" s="902"/>
      <c r="AE48" s="903"/>
      <c r="AF48" s="270"/>
    </row>
    <row r="49" spans="1:32" s="32" customFormat="1" ht="15" customHeight="1">
      <c r="A49" s="269"/>
      <c r="C49" s="131"/>
      <c r="D49" s="131"/>
      <c r="E49" s="101"/>
      <c r="F49" s="101"/>
      <c r="G49" s="123"/>
      <c r="H49" s="119"/>
      <c r="I49" s="118"/>
      <c r="J49" s="118"/>
      <c r="K49" s="118"/>
      <c r="L49" s="117"/>
      <c r="M49" s="116"/>
      <c r="N49" s="116"/>
      <c r="O49" s="122"/>
      <c r="P49" s="114"/>
      <c r="Q49" s="114"/>
      <c r="R49" s="130"/>
      <c r="S49" s="129"/>
      <c r="T49" s="128"/>
      <c r="U49" s="126"/>
      <c r="V49" s="127"/>
      <c r="W49" s="126"/>
      <c r="X49" s="126"/>
      <c r="Y49" s="125"/>
      <c r="Z49" s="1366"/>
      <c r="AA49" s="1367"/>
      <c r="AB49" s="124"/>
      <c r="AD49" s="902"/>
      <c r="AE49" s="903"/>
      <c r="AF49" s="270"/>
    </row>
    <row r="50" spans="1:32" s="32" customFormat="1" ht="15" customHeight="1">
      <c r="A50" s="269"/>
      <c r="C50" s="114"/>
      <c r="D50" s="114"/>
      <c r="E50" s="101"/>
      <c r="F50" s="101"/>
      <c r="G50" s="123"/>
      <c r="H50" s="119"/>
      <c r="I50" s="118"/>
      <c r="J50" s="118"/>
      <c r="K50" s="118"/>
      <c r="L50" s="117"/>
      <c r="M50" s="116"/>
      <c r="N50" s="116"/>
      <c r="O50" s="122"/>
      <c r="P50" s="114"/>
      <c r="Q50" s="114"/>
      <c r="R50" s="112"/>
      <c r="S50" s="104"/>
      <c r="T50" s="104"/>
      <c r="U50" s="104"/>
      <c r="V50" s="105"/>
      <c r="W50" s="104"/>
      <c r="X50" s="104"/>
      <c r="Y50" s="111"/>
      <c r="Z50" s="1366"/>
      <c r="AA50" s="1367"/>
      <c r="AB50" s="164"/>
      <c r="AC50" s="270"/>
      <c r="AD50" s="902"/>
      <c r="AE50" s="903"/>
      <c r="AF50" s="270"/>
    </row>
    <row r="51" spans="1:32" s="32" customFormat="1" ht="15" customHeight="1">
      <c r="A51" s="269"/>
      <c r="E51" s="101"/>
      <c r="F51" s="101"/>
      <c r="G51" s="120"/>
      <c r="H51" s="119"/>
      <c r="I51" s="118"/>
      <c r="J51" s="118"/>
      <c r="K51" s="118"/>
      <c r="L51" s="117"/>
      <c r="M51" s="116"/>
      <c r="N51" s="116"/>
      <c r="O51" s="115"/>
      <c r="P51" s="114"/>
      <c r="Q51" s="113"/>
      <c r="R51" s="112"/>
      <c r="S51" s="104"/>
      <c r="T51" s="104"/>
      <c r="U51" s="104"/>
      <c r="V51" s="105"/>
      <c r="W51" s="104"/>
      <c r="X51" s="104"/>
      <c r="Y51" s="111"/>
      <c r="Z51" s="1366"/>
      <c r="AA51" s="1367"/>
      <c r="AB51" s="164"/>
      <c r="AD51" s="902"/>
      <c r="AE51" s="903"/>
      <c r="AF51" s="270"/>
    </row>
    <row r="52" spans="1:32" s="32" customFormat="1" ht="15" customHeight="1">
      <c r="A52" s="269"/>
      <c r="E52" s="36"/>
      <c r="F52" s="102"/>
      <c r="G52" s="110"/>
      <c r="H52" s="110"/>
      <c r="I52" s="109"/>
      <c r="J52" s="108"/>
      <c r="K52" s="108"/>
      <c r="L52" s="107"/>
      <c r="M52" s="909" t="s">
        <v>97</v>
      </c>
      <c r="N52" s="910"/>
      <c r="O52" s="911"/>
      <c r="P52" s="495"/>
      <c r="Q52" s="496"/>
      <c r="R52" s="106"/>
      <c r="S52" s="104"/>
      <c r="T52" s="104"/>
      <c r="U52" s="104"/>
      <c r="V52" s="105"/>
      <c r="W52" s="104"/>
      <c r="X52" s="104"/>
      <c r="Y52" s="103"/>
      <c r="Z52" s="1366"/>
      <c r="AA52" s="1367"/>
      <c r="AB52" s="158"/>
      <c r="AD52" s="902"/>
      <c r="AE52" s="903"/>
      <c r="AF52" s="270"/>
    </row>
    <row r="53" spans="1:32" s="32" customFormat="1" ht="15" customHeight="1">
      <c r="A53" s="290"/>
      <c r="B53" s="291"/>
      <c r="C53" s="291"/>
      <c r="D53" s="291"/>
      <c r="E53" s="292"/>
      <c r="F53" s="293"/>
      <c r="G53" s="293"/>
      <c r="H53" s="293"/>
      <c r="I53" s="294"/>
      <c r="J53" s="295"/>
      <c r="K53" s="295"/>
      <c r="L53" s="99"/>
      <c r="M53" s="912"/>
      <c r="N53" s="913"/>
      <c r="O53" s="914"/>
      <c r="P53" s="497"/>
      <c r="Q53" s="498"/>
      <c r="R53" s="1370" t="s">
        <v>151</v>
      </c>
      <c r="S53" s="97"/>
      <c r="T53" s="97"/>
      <c r="U53" s="97"/>
      <c r="V53" s="98"/>
      <c r="W53" s="97"/>
      <c r="X53" s="97"/>
      <c r="Y53" s="1370" t="s">
        <v>152</v>
      </c>
      <c r="Z53" s="1368"/>
      <c r="AA53" s="1369"/>
      <c r="AB53" s="158"/>
      <c r="AC53" s="291"/>
      <c r="AD53" s="902"/>
      <c r="AE53" s="903"/>
      <c r="AF53" s="158"/>
    </row>
    <row r="54" spans="1:32" s="32" customFormat="1" ht="15" customHeight="1">
      <c r="A54" s="472"/>
      <c r="B54" s="121"/>
      <c r="C54" s="121"/>
      <c r="D54" s="121"/>
      <c r="E54" s="163"/>
      <c r="F54" s="162"/>
      <c r="G54" s="162"/>
      <c r="H54" s="162"/>
      <c r="I54" s="161"/>
      <c r="J54" s="458"/>
      <c r="K54" s="458"/>
      <c r="L54" s="160"/>
      <c r="M54" s="160"/>
      <c r="N54" s="160"/>
      <c r="O54" s="458"/>
      <c r="P54" s="295"/>
      <c r="Q54" s="99"/>
      <c r="R54" s="470"/>
      <c r="S54" s="160"/>
      <c r="T54" s="160"/>
      <c r="U54" s="160"/>
      <c r="V54" s="161"/>
      <c r="W54" s="160"/>
      <c r="X54" s="160"/>
      <c r="Y54" s="470"/>
      <c r="Z54" s="471"/>
      <c r="AA54" s="471"/>
      <c r="AB54" s="291"/>
      <c r="AC54" s="121"/>
      <c r="AD54" s="904"/>
      <c r="AE54" s="905"/>
      <c r="AF54" s="297"/>
    </row>
    <row r="59" spans="1:32" ht="15" customHeight="1">
      <c r="A59" s="944" t="s">
        <v>163</v>
      </c>
      <c r="B59" s="944"/>
      <c r="C59" s="944"/>
      <c r="D59" s="944"/>
      <c r="E59" s="944"/>
      <c r="F59" s="944"/>
      <c r="G59" s="944"/>
      <c r="H59" s="944"/>
      <c r="I59" s="944"/>
      <c r="J59" s="944"/>
      <c r="K59" s="944"/>
      <c r="L59" s="944"/>
      <c r="M59" s="944"/>
    </row>
    <row r="60" spans="1:32" ht="15" customHeight="1">
      <c r="A60" s="944"/>
      <c r="B60" s="944"/>
      <c r="C60" s="944"/>
      <c r="D60" s="944"/>
      <c r="E60" s="944"/>
      <c r="F60" s="944"/>
      <c r="G60" s="944"/>
      <c r="H60" s="944"/>
      <c r="I60" s="944"/>
      <c r="J60" s="944"/>
      <c r="K60" s="944"/>
      <c r="L60" s="944"/>
      <c r="M60" s="944"/>
    </row>
    <row r="62" spans="1:32" ht="15" customHeight="1">
      <c r="C62" s="71" t="s">
        <v>164</v>
      </c>
    </row>
    <row r="63" spans="1:32" ht="15" customHeight="1">
      <c r="C63" s="71" t="s">
        <v>173</v>
      </c>
      <c r="D63" s="71"/>
      <c r="V63" s="527"/>
      <c r="W63" s="527"/>
      <c r="X63" s="527"/>
      <c r="Y63" s="527"/>
      <c r="Z63" s="527"/>
      <c r="AA63" s="527"/>
      <c r="AB63" s="527"/>
    </row>
    <row r="64" spans="1:32" ht="15" customHeight="1">
      <c r="C64" s="71"/>
      <c r="D64" s="71"/>
      <c r="U64" s="526"/>
      <c r="V64" s="512"/>
      <c r="W64" s="512"/>
      <c r="X64" s="512"/>
      <c r="Y64" s="512"/>
      <c r="Z64" s="512"/>
      <c r="AA64" s="512"/>
      <c r="AB64" s="512"/>
    </row>
    <row r="65" spans="1:31" ht="15" customHeight="1">
      <c r="A65" s="94"/>
      <c r="B65" s="94"/>
      <c r="C65" s="326"/>
      <c r="D65" s="169"/>
      <c r="E65" s="168"/>
      <c r="F65" s="168"/>
      <c r="G65" s="167"/>
      <c r="H65" s="167"/>
      <c r="I65" s="90"/>
      <c r="J65" s="90"/>
      <c r="K65" s="90"/>
      <c r="L65" s="94"/>
      <c r="M65" s="94"/>
      <c r="N65" s="94"/>
      <c r="O65" s="94"/>
      <c r="U65" s="848" t="s">
        <v>153</v>
      </c>
      <c r="V65" s="849"/>
      <c r="W65" s="849"/>
      <c r="X65" s="849"/>
      <c r="Y65" s="849"/>
      <c r="Z65" s="849"/>
      <c r="AA65" s="849"/>
      <c r="AB65" s="850"/>
    </row>
    <row r="66" spans="1:31" ht="15" customHeight="1">
      <c r="A66" s="17"/>
      <c r="B66" s="854" t="s">
        <v>169</v>
      </c>
      <c r="C66" s="855"/>
      <c r="D66" s="855"/>
      <c r="E66" s="856"/>
      <c r="F66" s="513"/>
      <c r="G66" s="20"/>
      <c r="H66" s="20"/>
      <c r="I66" s="267"/>
      <c r="J66" s="267"/>
      <c r="K66" s="267"/>
      <c r="L66" s="17"/>
      <c r="M66" s="17"/>
      <c r="N66" s="17"/>
      <c r="O66" s="94"/>
      <c r="U66" s="848"/>
      <c r="V66" s="849"/>
      <c r="W66" s="849"/>
      <c r="X66" s="849"/>
      <c r="Y66" s="849"/>
      <c r="Z66" s="849"/>
      <c r="AA66" s="849"/>
      <c r="AB66" s="850"/>
    </row>
    <row r="67" spans="1:31" ht="15" customHeight="1">
      <c r="A67" s="32"/>
      <c r="B67" s="857"/>
      <c r="C67" s="858"/>
      <c r="D67" s="858"/>
      <c r="E67" s="859"/>
      <c r="F67" s="513"/>
      <c r="G67" s="33"/>
      <c r="H67" s="36"/>
      <c r="I67" s="102"/>
      <c r="J67" s="102"/>
      <c r="K67" s="102"/>
      <c r="L67" s="101"/>
      <c r="M67" s="100"/>
      <c r="N67" s="100"/>
      <c r="O67" s="165"/>
      <c r="U67" s="848"/>
      <c r="V67" s="849"/>
      <c r="W67" s="849"/>
      <c r="X67" s="849"/>
      <c r="Y67" s="849"/>
      <c r="Z67" s="849"/>
      <c r="AA67" s="849"/>
      <c r="AB67" s="850"/>
    </row>
    <row r="68" spans="1:31" ht="15" customHeight="1">
      <c r="A68" s="32"/>
      <c r="B68" s="860"/>
      <c r="C68" s="861"/>
      <c r="D68" s="861"/>
      <c r="E68" s="862"/>
      <c r="F68" s="514"/>
      <c r="G68" s="347"/>
      <c r="H68" s="165"/>
      <c r="I68" s="102"/>
      <c r="J68" s="102"/>
      <c r="K68" s="102"/>
      <c r="L68" s="101"/>
      <c r="M68" s="100"/>
      <c r="N68" s="100"/>
      <c r="O68" s="165"/>
      <c r="S68" s="355"/>
      <c r="T68" s="355"/>
      <c r="U68" s="851"/>
      <c r="V68" s="852"/>
      <c r="W68" s="852"/>
      <c r="X68" s="852"/>
      <c r="Y68" s="852"/>
      <c r="Z68" s="852"/>
      <c r="AA68" s="852"/>
      <c r="AB68" s="853"/>
      <c r="AC68" s="355"/>
      <c r="AD68" s="355"/>
      <c r="AE68" s="355"/>
    </row>
    <row r="69" spans="1:31" ht="15" customHeight="1">
      <c r="A69" s="32"/>
      <c r="B69" s="121"/>
      <c r="C69" s="121"/>
      <c r="D69" s="121"/>
      <c r="E69" s="121"/>
      <c r="F69" s="121"/>
      <c r="G69" s="159"/>
      <c r="H69" s="163"/>
      <c r="I69" s="162"/>
      <c r="J69" s="162"/>
      <c r="K69" s="162"/>
      <c r="L69" s="161"/>
      <c r="M69" s="160"/>
      <c r="N69" s="160"/>
      <c r="O69" s="160"/>
      <c r="P69" s="160"/>
      <c r="Q69" s="160"/>
      <c r="R69" s="160"/>
      <c r="S69" s="160"/>
      <c r="T69" s="515"/>
      <c r="U69" s="515"/>
      <c r="V69" s="515"/>
      <c r="W69" s="515"/>
      <c r="X69" s="515"/>
      <c r="Y69" s="515"/>
      <c r="Z69" s="515"/>
      <c r="AA69" s="515"/>
      <c r="AB69" s="515"/>
      <c r="AC69" s="515"/>
      <c r="AD69" s="515"/>
      <c r="AE69" s="515"/>
    </row>
    <row r="70" spans="1:31" ht="15" customHeight="1">
      <c r="A70" s="101"/>
      <c r="B70" s="101"/>
      <c r="C70" s="101"/>
      <c r="D70" s="101"/>
      <c r="E70" s="875" t="s">
        <v>85</v>
      </c>
      <c r="F70" s="876"/>
      <c r="G70" s="876"/>
      <c r="H70" s="876"/>
      <c r="I70" s="876"/>
      <c r="J70" s="876"/>
      <c r="K70" s="876"/>
      <c r="L70" s="876"/>
      <c r="M70" s="876"/>
      <c r="N70" s="876"/>
      <c r="O70" s="877"/>
      <c r="P70" s="510"/>
      <c r="Q70" s="835" t="s">
        <v>167</v>
      </c>
      <c r="R70" s="836"/>
      <c r="S70" s="100"/>
      <c r="T70" s="839" t="s">
        <v>95</v>
      </c>
      <c r="U70" s="840"/>
      <c r="V70" s="840"/>
      <c r="W70" s="840"/>
      <c r="X70" s="840"/>
      <c r="Y70" s="840"/>
      <c r="Z70" s="841"/>
      <c r="AA70" s="520"/>
      <c r="AB70" s="521"/>
      <c r="AC70" s="521"/>
      <c r="AD70" s="521"/>
      <c r="AE70" s="521"/>
    </row>
    <row r="71" spans="1:31" ht="15" customHeight="1">
      <c r="A71" s="101"/>
      <c r="B71" s="101"/>
      <c r="C71" s="101"/>
      <c r="D71" s="101"/>
      <c r="E71" s="878"/>
      <c r="F71" s="879"/>
      <c r="G71" s="879"/>
      <c r="H71" s="879"/>
      <c r="I71" s="879"/>
      <c r="J71" s="879"/>
      <c r="K71" s="879"/>
      <c r="L71" s="879"/>
      <c r="M71" s="879"/>
      <c r="N71" s="879"/>
      <c r="O71" s="880"/>
      <c r="P71" s="510"/>
      <c r="Q71" s="835"/>
      <c r="R71" s="836"/>
      <c r="S71" s="100"/>
      <c r="T71" s="842"/>
      <c r="U71" s="843"/>
      <c r="V71" s="843"/>
      <c r="W71" s="843"/>
      <c r="X71" s="843"/>
      <c r="Y71" s="843"/>
      <c r="Z71" s="844"/>
      <c r="AA71" s="520"/>
      <c r="AB71" s="521"/>
      <c r="AC71" s="521"/>
      <c r="AD71" s="521"/>
      <c r="AE71" s="521"/>
    </row>
    <row r="72" spans="1:31" ht="15" customHeight="1">
      <c r="A72" s="101"/>
      <c r="B72" s="101"/>
      <c r="C72" s="101"/>
      <c r="D72" s="101"/>
      <c r="E72" s="878"/>
      <c r="F72" s="879"/>
      <c r="G72" s="879"/>
      <c r="H72" s="879"/>
      <c r="I72" s="879"/>
      <c r="J72" s="879"/>
      <c r="K72" s="879"/>
      <c r="L72" s="879"/>
      <c r="M72" s="879"/>
      <c r="N72" s="879"/>
      <c r="O72" s="880"/>
      <c r="P72" s="510"/>
      <c r="Q72" s="835"/>
      <c r="R72" s="836"/>
      <c r="S72" s="100"/>
      <c r="T72" s="842"/>
      <c r="U72" s="843"/>
      <c r="V72" s="843"/>
      <c r="W72" s="843"/>
      <c r="X72" s="843"/>
      <c r="Y72" s="843"/>
      <c r="Z72" s="844"/>
      <c r="AA72" s="520"/>
      <c r="AB72" s="521"/>
      <c r="AC72" s="521"/>
      <c r="AD72" s="521"/>
      <c r="AE72" s="521"/>
    </row>
    <row r="73" spans="1:31" ht="15" customHeight="1">
      <c r="A73" s="101"/>
      <c r="B73" s="101"/>
      <c r="C73" s="101"/>
      <c r="D73" s="101"/>
      <c r="E73" s="878"/>
      <c r="F73" s="879"/>
      <c r="G73" s="879"/>
      <c r="H73" s="879"/>
      <c r="I73" s="879"/>
      <c r="J73" s="879"/>
      <c r="K73" s="879"/>
      <c r="L73" s="879"/>
      <c r="M73" s="879"/>
      <c r="N73" s="879"/>
      <c r="O73" s="880"/>
      <c r="P73" s="114"/>
      <c r="Q73" s="837"/>
      <c r="R73" s="838"/>
      <c r="S73" s="509"/>
      <c r="T73" s="842"/>
      <c r="U73" s="843"/>
      <c r="V73" s="843"/>
      <c r="W73" s="843"/>
      <c r="X73" s="843"/>
      <c r="Y73" s="843"/>
      <c r="Z73" s="844"/>
      <c r="AA73" s="520"/>
      <c r="AB73" s="521"/>
      <c r="AC73" s="521"/>
      <c r="AD73" s="521"/>
      <c r="AE73" s="521"/>
    </row>
    <row r="74" spans="1:31" ht="15" customHeight="1">
      <c r="A74" s="101"/>
      <c r="B74" s="101"/>
      <c r="C74" s="101"/>
      <c r="D74" s="101"/>
      <c r="E74" s="881"/>
      <c r="F74" s="882"/>
      <c r="G74" s="882"/>
      <c r="H74" s="882"/>
      <c r="I74" s="882"/>
      <c r="J74" s="882"/>
      <c r="K74" s="882"/>
      <c r="L74" s="882"/>
      <c r="M74" s="882"/>
      <c r="N74" s="882"/>
      <c r="O74" s="883"/>
      <c r="P74" s="114"/>
      <c r="Q74" s="114"/>
      <c r="R74" s="500"/>
      <c r="S74" s="509"/>
      <c r="T74" s="842"/>
      <c r="U74" s="843"/>
      <c r="V74" s="843"/>
      <c r="W74" s="843"/>
      <c r="X74" s="843"/>
      <c r="Y74" s="843"/>
      <c r="Z74" s="844"/>
      <c r="AA74" s="520"/>
      <c r="AB74" s="521"/>
      <c r="AC74" s="521"/>
      <c r="AD74" s="521"/>
      <c r="AE74" s="521"/>
    </row>
    <row r="75" spans="1:31" ht="15" customHeight="1">
      <c r="A75" s="101"/>
      <c r="B75" s="101"/>
      <c r="C75" s="101"/>
      <c r="D75" s="101"/>
      <c r="E75" s="517"/>
      <c r="F75" s="517"/>
      <c r="G75" s="517"/>
      <c r="H75" s="517"/>
      <c r="I75" s="517"/>
      <c r="J75" s="517"/>
      <c r="K75" s="528"/>
      <c r="L75" s="101"/>
      <c r="M75" s="114"/>
      <c r="N75" s="114"/>
      <c r="O75" s="114"/>
      <c r="P75" s="114"/>
      <c r="Q75" s="114"/>
      <c r="R75" s="500"/>
      <c r="S75" s="509"/>
      <c r="T75" s="842"/>
      <c r="U75" s="843"/>
      <c r="V75" s="843"/>
      <c r="W75" s="843"/>
      <c r="X75" s="843"/>
      <c r="Y75" s="843"/>
      <c r="Z75" s="844"/>
      <c r="AA75" s="520"/>
      <c r="AB75" s="521"/>
      <c r="AC75" s="521"/>
      <c r="AD75" s="521"/>
      <c r="AE75" s="521"/>
    </row>
    <row r="76" spans="1:31" ht="15" customHeight="1">
      <c r="A76" s="101"/>
      <c r="B76" s="101"/>
      <c r="C76" s="101"/>
      <c r="D76" s="101"/>
      <c r="E76" s="803" t="s">
        <v>170</v>
      </c>
      <c r="F76" s="804"/>
      <c r="G76" s="804"/>
      <c r="H76" s="804"/>
      <c r="I76" s="804"/>
      <c r="J76" s="805"/>
      <c r="K76" s="511"/>
      <c r="L76" s="863">
        <v>1</v>
      </c>
      <c r="M76" s="864"/>
      <c r="N76" s="864"/>
      <c r="O76" s="865"/>
      <c r="R76" s="500"/>
      <c r="S76" s="509"/>
      <c r="T76" s="842"/>
      <c r="U76" s="843"/>
      <c r="V76" s="843"/>
      <c r="W76" s="843"/>
      <c r="X76" s="843"/>
      <c r="Y76" s="843"/>
      <c r="Z76" s="844"/>
      <c r="AA76" s="520"/>
      <c r="AB76" s="521"/>
      <c r="AC76" s="521"/>
      <c r="AD76" s="521"/>
      <c r="AE76" s="521"/>
    </row>
    <row r="77" spans="1:31" ht="15" customHeight="1">
      <c r="A77" s="101"/>
      <c r="B77" s="101"/>
      <c r="C77" s="101"/>
      <c r="D77" s="101"/>
      <c r="E77" s="806"/>
      <c r="F77" s="807"/>
      <c r="G77" s="807"/>
      <c r="H77" s="807"/>
      <c r="I77" s="807"/>
      <c r="J77" s="808"/>
      <c r="K77" s="511"/>
      <c r="L77" s="866"/>
      <c r="M77" s="867"/>
      <c r="N77" s="867"/>
      <c r="O77" s="868"/>
      <c r="R77" s="500"/>
      <c r="S77" s="509"/>
      <c r="T77" s="845"/>
      <c r="U77" s="846"/>
      <c r="V77" s="846"/>
      <c r="W77" s="846"/>
      <c r="X77" s="846"/>
      <c r="Y77" s="846"/>
      <c r="Z77" s="847"/>
      <c r="AA77" s="520"/>
      <c r="AB77" s="521"/>
      <c r="AC77" s="521"/>
      <c r="AD77" s="521"/>
      <c r="AE77" s="521"/>
    </row>
    <row r="78" spans="1:31" ht="15" customHeight="1">
      <c r="A78" s="101"/>
      <c r="B78" s="101"/>
      <c r="C78" s="101"/>
      <c r="D78" s="101"/>
      <c r="E78" s="806"/>
      <c r="F78" s="807"/>
      <c r="G78" s="807"/>
      <c r="H78" s="807"/>
      <c r="I78" s="807"/>
      <c r="J78" s="808"/>
      <c r="K78" s="511"/>
      <c r="L78" s="869"/>
      <c r="M78" s="870"/>
      <c r="N78" s="870"/>
      <c r="O78" s="871"/>
      <c r="R78" s="500"/>
      <c r="S78" s="509"/>
      <c r="V78" s="872">
        <v>13</v>
      </c>
      <c r="W78" s="814"/>
      <c r="X78" s="814"/>
      <c r="Y78" s="814"/>
      <c r="Z78" s="815"/>
      <c r="AA78" s="520"/>
      <c r="AB78" s="521"/>
      <c r="AC78" s="521"/>
      <c r="AD78" s="521"/>
      <c r="AE78" s="521"/>
    </row>
    <row r="79" spans="1:31" ht="15" customHeight="1">
      <c r="A79" s="101"/>
      <c r="B79" s="101"/>
      <c r="C79" s="294"/>
      <c r="D79" s="516"/>
      <c r="E79" s="809"/>
      <c r="F79" s="810"/>
      <c r="G79" s="810"/>
      <c r="H79" s="810"/>
      <c r="I79" s="810"/>
      <c r="J79" s="811"/>
      <c r="K79" s="511"/>
      <c r="L79" s="863"/>
      <c r="M79" s="864"/>
      <c r="N79" s="864"/>
      <c r="O79" s="865"/>
      <c r="R79" s="500"/>
      <c r="S79" s="509"/>
      <c r="V79" s="872"/>
      <c r="W79" s="814"/>
      <c r="X79" s="814"/>
      <c r="Y79" s="814"/>
      <c r="Z79" s="815"/>
      <c r="AA79" s="520"/>
      <c r="AB79" s="521"/>
      <c r="AC79" s="521"/>
      <c r="AD79" s="521"/>
      <c r="AE79" s="521"/>
    </row>
    <row r="80" spans="1:31" ht="15" customHeight="1">
      <c r="A80" s="828">
        <v>5</v>
      </c>
      <c r="B80" s="829"/>
      <c r="C80" s="742"/>
      <c r="D80" s="530"/>
      <c r="E80" s="828">
        <v>4</v>
      </c>
      <c r="F80" s="829"/>
      <c r="G80" s="742"/>
      <c r="H80" s="530"/>
      <c r="I80" s="828">
        <v>3</v>
      </c>
      <c r="J80" s="829"/>
      <c r="K80" s="511"/>
      <c r="L80" s="866"/>
      <c r="M80" s="867"/>
      <c r="N80" s="867"/>
      <c r="O80" s="868"/>
      <c r="R80" s="500"/>
      <c r="S80" s="509"/>
      <c r="V80" s="873"/>
      <c r="W80" s="816"/>
      <c r="X80" s="816"/>
      <c r="Y80" s="816"/>
      <c r="Z80" s="817"/>
      <c r="AA80" s="520"/>
      <c r="AB80" s="521"/>
      <c r="AC80" s="521"/>
      <c r="AD80" s="521"/>
      <c r="AE80" s="521"/>
    </row>
    <row r="81" spans="1:31" ht="15" customHeight="1">
      <c r="A81" s="830"/>
      <c r="B81" s="831"/>
      <c r="C81" s="743"/>
      <c r="D81" s="532"/>
      <c r="E81" s="830"/>
      <c r="F81" s="831"/>
      <c r="G81" s="743"/>
      <c r="H81" s="532"/>
      <c r="I81" s="830"/>
      <c r="J81" s="831"/>
      <c r="K81" s="511"/>
      <c r="L81" s="869"/>
      <c r="M81" s="870"/>
      <c r="N81" s="870"/>
      <c r="O81" s="871"/>
      <c r="R81" s="500"/>
      <c r="S81" s="509"/>
      <c r="V81" s="874"/>
      <c r="W81" s="812"/>
      <c r="X81" s="812"/>
      <c r="Y81" s="812"/>
      <c r="Z81" s="813"/>
      <c r="AA81" s="520"/>
      <c r="AB81" s="821" t="s">
        <v>165</v>
      </c>
      <c r="AC81" s="821"/>
      <c r="AD81" s="821"/>
      <c r="AE81" s="521"/>
    </row>
    <row r="82" spans="1:31" ht="15" customHeight="1">
      <c r="A82" s="830"/>
      <c r="B82" s="831"/>
      <c r="C82" s="743"/>
      <c r="D82" s="532"/>
      <c r="E82" s="830"/>
      <c r="F82" s="831"/>
      <c r="G82" s="743"/>
      <c r="H82" s="532"/>
      <c r="I82" s="830"/>
      <c r="J82" s="831"/>
      <c r="K82" s="511"/>
      <c r="L82" s="863">
        <v>2</v>
      </c>
      <c r="M82" s="864"/>
      <c r="N82" s="864"/>
      <c r="O82" s="865"/>
      <c r="R82" s="500"/>
      <c r="S82" s="100"/>
      <c r="V82" s="872"/>
      <c r="W82" s="814"/>
      <c r="X82" s="814"/>
      <c r="Y82" s="814"/>
      <c r="Z82" s="815"/>
      <c r="AA82" s="520"/>
      <c r="AB82" s="521"/>
      <c r="AC82" s="521"/>
      <c r="AD82" s="521"/>
      <c r="AE82" s="521"/>
    </row>
    <row r="83" spans="1:31" ht="15" customHeight="1">
      <c r="A83" s="830"/>
      <c r="B83" s="831"/>
      <c r="C83" s="743"/>
      <c r="D83" s="532"/>
      <c r="E83" s="830"/>
      <c r="F83" s="831"/>
      <c r="G83" s="743"/>
      <c r="H83" s="532"/>
      <c r="I83" s="830"/>
      <c r="J83" s="831"/>
      <c r="K83" s="511"/>
      <c r="L83" s="866"/>
      <c r="M83" s="867"/>
      <c r="N83" s="867"/>
      <c r="O83" s="868"/>
      <c r="R83" s="500"/>
      <c r="S83" s="100"/>
      <c r="V83" s="873"/>
      <c r="W83" s="816"/>
      <c r="X83" s="816"/>
      <c r="Y83" s="816"/>
      <c r="Z83" s="817"/>
      <c r="AA83" s="520"/>
      <c r="AB83" s="521"/>
      <c r="AC83" s="521"/>
      <c r="AD83" s="521"/>
      <c r="AE83" s="521"/>
    </row>
    <row r="84" spans="1:31" ht="15" customHeight="1">
      <c r="A84" s="832"/>
      <c r="B84" s="833"/>
      <c r="C84" s="744"/>
      <c r="D84" s="745"/>
      <c r="E84" s="832"/>
      <c r="F84" s="833"/>
      <c r="G84" s="744"/>
      <c r="H84" s="745"/>
      <c r="I84" s="832"/>
      <c r="J84" s="833"/>
      <c r="K84" s="101"/>
      <c r="L84" s="869"/>
      <c r="M84" s="870"/>
      <c r="N84" s="870"/>
      <c r="O84" s="871"/>
      <c r="R84" s="100"/>
      <c r="S84" s="100"/>
      <c r="V84" s="874">
        <v>14</v>
      </c>
      <c r="W84" s="812"/>
      <c r="X84" s="812"/>
      <c r="Y84" s="812"/>
      <c r="Z84" s="813"/>
      <c r="AA84" s="520"/>
      <c r="AB84" s="521"/>
      <c r="AC84" s="521"/>
      <c r="AD84" s="521"/>
      <c r="AE84" s="521"/>
    </row>
    <row r="85" spans="1:31" ht="15" customHeight="1">
      <c r="A85" s="747"/>
      <c r="B85" s="531"/>
      <c r="C85" s="531"/>
      <c r="D85" s="531"/>
      <c r="E85" s="531"/>
      <c r="F85" s="531"/>
      <c r="G85" s="531"/>
      <c r="H85" s="531"/>
      <c r="I85" s="531"/>
      <c r="J85" s="532"/>
      <c r="K85" s="295"/>
      <c r="L85" s="99"/>
      <c r="M85" s="348"/>
      <c r="N85" s="165"/>
      <c r="O85" s="165"/>
      <c r="P85" s="165"/>
      <c r="Q85" s="100"/>
      <c r="R85" s="508"/>
      <c r="S85" s="100"/>
      <c r="V85" s="872"/>
      <c r="W85" s="814"/>
      <c r="X85" s="814"/>
      <c r="Y85" s="814"/>
      <c r="Z85" s="815"/>
      <c r="AA85" s="520"/>
      <c r="AB85" s="521"/>
      <c r="AC85" s="521"/>
      <c r="AD85" s="521"/>
      <c r="AE85" s="521"/>
    </row>
    <row r="86" spans="1:31" ht="15" customHeight="1">
      <c r="A86" s="747"/>
      <c r="B86" s="531"/>
      <c r="C86" s="531"/>
      <c r="D86" s="531"/>
      <c r="E86" s="531"/>
      <c r="F86" s="531"/>
      <c r="G86" s="531"/>
      <c r="H86" s="531"/>
      <c r="I86" s="531"/>
      <c r="J86" s="531"/>
      <c r="K86" s="541"/>
      <c r="L86" s="542"/>
      <c r="M86" s="543"/>
      <c r="N86" s="822"/>
      <c r="O86" s="822"/>
      <c r="P86" s="822"/>
      <c r="Q86" s="823"/>
      <c r="R86" s="818" t="s">
        <v>172</v>
      </c>
      <c r="S86" s="100"/>
      <c r="V86" s="873"/>
      <c r="W86" s="816"/>
      <c r="X86" s="816"/>
      <c r="Y86" s="816"/>
      <c r="Z86" s="817"/>
      <c r="AA86" s="520"/>
      <c r="AB86" s="521"/>
      <c r="AC86" s="521"/>
      <c r="AD86" s="521"/>
      <c r="AE86" s="521"/>
    </row>
    <row r="87" spans="1:31" ht="15" customHeight="1">
      <c r="A87" s="534"/>
      <c r="B87" s="531"/>
      <c r="C87" s="531"/>
      <c r="D87" s="531"/>
      <c r="E87" s="531"/>
      <c r="F87" s="531"/>
      <c r="G87" s="531"/>
      <c r="H87" s="531"/>
      <c r="I87" s="531"/>
      <c r="J87" s="531"/>
      <c r="K87" s="533"/>
      <c r="L87" s="533"/>
      <c r="M87" s="544"/>
      <c r="N87" s="824"/>
      <c r="O87" s="824"/>
      <c r="P87" s="824"/>
      <c r="Q87" s="825"/>
      <c r="R87" s="819"/>
      <c r="V87" s="874"/>
      <c r="W87" s="812"/>
      <c r="X87" s="812"/>
      <c r="Y87" s="812"/>
      <c r="Z87" s="813"/>
      <c r="AA87" s="520"/>
      <c r="AB87" s="521"/>
      <c r="AC87" s="521"/>
      <c r="AD87" s="521"/>
      <c r="AE87" s="521"/>
    </row>
    <row r="88" spans="1:31" ht="15" customHeight="1">
      <c r="A88" s="534"/>
      <c r="B88" s="531"/>
      <c r="C88" s="531"/>
      <c r="D88" s="531"/>
      <c r="E88" s="531"/>
      <c r="F88" s="531"/>
      <c r="G88" s="531"/>
      <c r="H88" s="531"/>
      <c r="I88" s="531"/>
      <c r="J88" s="531"/>
      <c r="K88" s="533"/>
      <c r="L88" s="533"/>
      <c r="M88" s="544"/>
      <c r="N88" s="826"/>
      <c r="O88" s="826"/>
      <c r="P88" s="826"/>
      <c r="Q88" s="827"/>
      <c r="R88" s="819"/>
      <c r="V88" s="872"/>
      <c r="W88" s="814"/>
      <c r="X88" s="814"/>
      <c r="Y88" s="814"/>
      <c r="Z88" s="815"/>
      <c r="AA88" s="520"/>
      <c r="AB88" s="521"/>
      <c r="AC88" s="521"/>
      <c r="AD88" s="521"/>
      <c r="AE88" s="521"/>
    </row>
    <row r="89" spans="1:31" ht="15" customHeight="1">
      <c r="A89" s="534"/>
      <c r="B89" s="531"/>
      <c r="C89" s="531"/>
      <c r="D89" s="531"/>
      <c r="E89" s="531"/>
      <c r="F89" s="531"/>
      <c r="G89" s="531"/>
      <c r="H89" s="531"/>
      <c r="I89" s="531"/>
      <c r="J89" s="531"/>
      <c r="K89" s="533"/>
      <c r="L89" s="533"/>
      <c r="M89" s="544"/>
      <c r="N89" s="812">
        <v>6</v>
      </c>
      <c r="O89" s="812"/>
      <c r="P89" s="812"/>
      <c r="Q89" s="813"/>
      <c r="R89" s="819"/>
      <c r="V89" s="873"/>
      <c r="W89" s="816"/>
      <c r="X89" s="816"/>
      <c r="Y89" s="816"/>
      <c r="Z89" s="817"/>
      <c r="AA89" s="520"/>
      <c r="AB89" s="521"/>
      <c r="AC89" s="521"/>
      <c r="AD89" s="521"/>
      <c r="AE89" s="521"/>
    </row>
    <row r="90" spans="1:31" ht="15" customHeight="1">
      <c r="A90" s="534"/>
      <c r="B90" s="531"/>
      <c r="C90" s="531"/>
      <c r="D90" s="531"/>
      <c r="E90" s="531"/>
      <c r="F90" s="531"/>
      <c r="G90" s="531"/>
      <c r="H90" s="531"/>
      <c r="I90" s="531"/>
      <c r="J90" s="531"/>
      <c r="K90" s="533"/>
      <c r="L90" s="533"/>
      <c r="M90" s="544"/>
      <c r="N90" s="814"/>
      <c r="O90" s="814"/>
      <c r="P90" s="814"/>
      <c r="Q90" s="815"/>
      <c r="R90" s="819"/>
      <c r="V90" s="874">
        <v>15</v>
      </c>
      <c r="W90" s="812"/>
      <c r="X90" s="812"/>
      <c r="Y90" s="812"/>
      <c r="Z90" s="813"/>
      <c r="AA90" s="520"/>
      <c r="AB90" s="521"/>
      <c r="AC90" s="521"/>
      <c r="AD90" s="521"/>
      <c r="AE90" s="521"/>
    </row>
    <row r="91" spans="1:31" ht="15" customHeight="1">
      <c r="A91" s="534"/>
      <c r="B91" s="531"/>
      <c r="C91" s="531"/>
      <c r="D91" s="531"/>
      <c r="E91" s="531"/>
      <c r="F91" s="531"/>
      <c r="G91" s="531"/>
      <c r="H91" s="531"/>
      <c r="I91" s="531"/>
      <c r="J91" s="531"/>
      <c r="K91" s="533"/>
      <c r="L91" s="533"/>
      <c r="M91" s="544"/>
      <c r="N91" s="816"/>
      <c r="O91" s="816"/>
      <c r="P91" s="816"/>
      <c r="Q91" s="817"/>
      <c r="R91" s="819"/>
      <c r="V91" s="872"/>
      <c r="W91" s="814"/>
      <c r="X91" s="814"/>
      <c r="Y91" s="814"/>
      <c r="Z91" s="815"/>
      <c r="AA91" s="520"/>
      <c r="AB91" s="521"/>
      <c r="AC91" s="521"/>
      <c r="AD91" s="521"/>
      <c r="AE91" s="521"/>
    </row>
    <row r="92" spans="1:31" ht="15" customHeight="1">
      <c r="A92" s="534"/>
      <c r="B92" s="531"/>
      <c r="C92" s="531"/>
      <c r="D92" s="531"/>
      <c r="E92" s="533"/>
      <c r="F92" s="533"/>
      <c r="G92" s="533"/>
      <c r="H92" s="533"/>
      <c r="I92" s="533"/>
      <c r="J92" s="533"/>
      <c r="K92" s="533"/>
      <c r="L92" s="533"/>
      <c r="M92" s="544"/>
      <c r="N92" s="812"/>
      <c r="O92" s="812"/>
      <c r="P92" s="812"/>
      <c r="Q92" s="813"/>
      <c r="R92" s="819"/>
      <c r="V92" s="873"/>
      <c r="W92" s="816"/>
      <c r="X92" s="816"/>
      <c r="Y92" s="816"/>
      <c r="Z92" s="817"/>
      <c r="AA92" s="520"/>
      <c r="AB92" s="521"/>
      <c r="AC92" s="521"/>
      <c r="AD92" s="521"/>
      <c r="AE92" s="521"/>
    </row>
    <row r="93" spans="1:31" ht="15" customHeight="1">
      <c r="A93" s="534"/>
      <c r="B93" s="531"/>
      <c r="C93" s="531"/>
      <c r="D93" s="531"/>
      <c r="E93" s="531"/>
      <c r="F93" s="531"/>
      <c r="G93" s="531"/>
      <c r="H93" s="531"/>
      <c r="I93" s="531"/>
      <c r="J93" s="531"/>
      <c r="K93" s="533"/>
      <c r="L93" s="533"/>
      <c r="M93" s="544"/>
      <c r="N93" s="814"/>
      <c r="O93" s="814"/>
      <c r="P93" s="814"/>
      <c r="Q93" s="815"/>
      <c r="R93" s="819"/>
      <c r="AA93" s="501"/>
      <c r="AB93" s="503"/>
      <c r="AC93" s="503"/>
      <c r="AD93" s="503"/>
      <c r="AE93" s="503"/>
    </row>
    <row r="94" spans="1:31" ht="15" customHeight="1">
      <c r="A94" s="534"/>
      <c r="B94" s="531"/>
      <c r="C94" s="531"/>
      <c r="D94" s="531"/>
      <c r="E94" s="945" t="s">
        <v>171</v>
      </c>
      <c r="F94" s="945"/>
      <c r="G94" s="945"/>
      <c r="H94" s="945"/>
      <c r="I94" s="945"/>
      <c r="J94" s="945"/>
      <c r="K94" s="533"/>
      <c r="L94" s="533"/>
      <c r="M94" s="544"/>
      <c r="N94" s="816"/>
      <c r="O94" s="816"/>
      <c r="P94" s="816"/>
      <c r="Q94" s="817"/>
      <c r="R94" s="819"/>
      <c r="AA94" s="502"/>
      <c r="AD94" s="799" t="s">
        <v>174</v>
      </c>
      <c r="AE94" s="800"/>
    </row>
    <row r="95" spans="1:31" ht="15" customHeight="1">
      <c r="A95" s="534"/>
      <c r="B95" s="531"/>
      <c r="C95" s="531"/>
      <c r="D95" s="531"/>
      <c r="E95" s="531"/>
      <c r="F95" s="531"/>
      <c r="G95" s="531"/>
      <c r="H95" s="531"/>
      <c r="I95" s="531"/>
      <c r="J95" s="531"/>
      <c r="K95" s="533"/>
      <c r="L95" s="533"/>
      <c r="M95" s="544"/>
      <c r="N95" s="812">
        <v>7</v>
      </c>
      <c r="O95" s="812"/>
      <c r="P95" s="812"/>
      <c r="Q95" s="813"/>
      <c r="R95" s="819"/>
      <c r="AA95" s="502"/>
      <c r="AD95" s="801"/>
      <c r="AE95" s="802"/>
    </row>
    <row r="96" spans="1:31" ht="15" customHeight="1">
      <c r="A96" s="534"/>
      <c r="B96" s="531"/>
      <c r="C96" s="531"/>
      <c r="D96" s="531"/>
      <c r="E96" s="531"/>
      <c r="F96" s="531"/>
      <c r="G96" s="531"/>
      <c r="H96" s="531"/>
      <c r="I96" s="531"/>
      <c r="J96" s="531"/>
      <c r="K96" s="533"/>
      <c r="L96" s="533"/>
      <c r="M96" s="544"/>
      <c r="N96" s="814"/>
      <c r="O96" s="814"/>
      <c r="P96" s="814"/>
      <c r="Q96" s="815"/>
      <c r="R96" s="819"/>
      <c r="AA96" s="499"/>
      <c r="AB96" s="355"/>
      <c r="AC96" s="355"/>
      <c r="AD96" s="355"/>
      <c r="AE96" s="355"/>
    </row>
    <row r="97" spans="1:31" ht="15" customHeight="1">
      <c r="A97" s="534"/>
      <c r="B97" s="531"/>
      <c r="C97" s="531"/>
      <c r="D97" s="531"/>
      <c r="E97" s="531"/>
      <c r="F97" s="531"/>
      <c r="G97" s="531"/>
      <c r="H97" s="531"/>
      <c r="I97" s="531"/>
      <c r="J97" s="531"/>
      <c r="K97" s="533"/>
      <c r="L97" s="533"/>
      <c r="M97" s="544"/>
      <c r="N97" s="816"/>
      <c r="O97" s="816"/>
      <c r="P97" s="816"/>
      <c r="Q97" s="817"/>
      <c r="R97" s="819"/>
      <c r="V97" s="874">
        <v>16</v>
      </c>
      <c r="W97" s="812"/>
      <c r="X97" s="812"/>
      <c r="Y97" s="812"/>
      <c r="Z97" s="813"/>
      <c r="AA97" s="520"/>
      <c r="AB97" s="521"/>
      <c r="AC97" s="521"/>
      <c r="AD97" s="521"/>
      <c r="AE97" s="521"/>
    </row>
    <row r="98" spans="1:31" ht="15" customHeight="1">
      <c r="A98" s="534"/>
      <c r="B98" s="531"/>
      <c r="C98" s="531"/>
      <c r="D98" s="531"/>
      <c r="E98" s="531"/>
      <c r="F98" s="531"/>
      <c r="G98" s="531"/>
      <c r="H98" s="531"/>
      <c r="I98" s="531"/>
      <c r="J98" s="531"/>
      <c r="K98" s="533"/>
      <c r="L98" s="533"/>
      <c r="M98" s="544"/>
      <c r="N98" s="812"/>
      <c r="O98" s="812"/>
      <c r="P98" s="812"/>
      <c r="Q98" s="813"/>
      <c r="R98" s="819"/>
      <c r="V98" s="872"/>
      <c r="W98" s="814"/>
      <c r="X98" s="814"/>
      <c r="Y98" s="814"/>
      <c r="Z98" s="815"/>
      <c r="AA98" s="520"/>
      <c r="AB98" s="521"/>
      <c r="AC98" s="521"/>
      <c r="AD98" s="521"/>
      <c r="AE98" s="521"/>
    </row>
    <row r="99" spans="1:31" ht="15" customHeight="1">
      <c r="A99" s="534"/>
      <c r="B99" s="531"/>
      <c r="C99" s="531"/>
      <c r="D99" s="531"/>
      <c r="E99" s="531"/>
      <c r="F99" s="531"/>
      <c r="G99" s="531"/>
      <c r="H99" s="531"/>
      <c r="I99" s="531"/>
      <c r="J99" s="531"/>
      <c r="K99" s="533"/>
      <c r="L99" s="533"/>
      <c r="M99" s="544"/>
      <c r="N99" s="814"/>
      <c r="O99" s="814"/>
      <c r="P99" s="814"/>
      <c r="Q99" s="815"/>
      <c r="R99" s="819"/>
      <c r="V99" s="873"/>
      <c r="W99" s="816"/>
      <c r="X99" s="816"/>
      <c r="Y99" s="816"/>
      <c r="Z99" s="817"/>
      <c r="AA99" s="520"/>
      <c r="AB99" s="521"/>
      <c r="AC99" s="521"/>
      <c r="AD99" s="521"/>
      <c r="AE99" s="521"/>
    </row>
    <row r="100" spans="1:31" ht="15" customHeight="1">
      <c r="A100" s="534"/>
      <c r="B100" s="531"/>
      <c r="C100" s="531"/>
      <c r="D100" s="531"/>
      <c r="E100" s="531"/>
      <c r="F100" s="531"/>
      <c r="G100" s="531"/>
      <c r="H100" s="531"/>
      <c r="I100" s="531"/>
      <c r="J100" s="531"/>
      <c r="K100" s="533"/>
      <c r="L100" s="533"/>
      <c r="M100" s="544"/>
      <c r="N100" s="816"/>
      <c r="O100" s="816"/>
      <c r="P100" s="816"/>
      <c r="Q100" s="817"/>
      <c r="R100" s="819"/>
      <c r="AA100" s="520"/>
      <c r="AB100" s="521"/>
      <c r="AC100" s="521"/>
      <c r="AD100" s="521"/>
      <c r="AE100" s="521"/>
    </row>
    <row r="101" spans="1:31" ht="15" customHeight="1">
      <c r="A101" s="534"/>
      <c r="B101" s="531"/>
      <c r="C101" s="531"/>
      <c r="D101" s="531"/>
      <c r="E101" s="531"/>
      <c r="F101" s="531"/>
      <c r="G101" s="531"/>
      <c r="H101" s="531"/>
      <c r="I101" s="531"/>
      <c r="J101" s="531"/>
      <c r="K101" s="533"/>
      <c r="L101" s="533"/>
      <c r="M101" s="544"/>
      <c r="N101" s="812">
        <v>8</v>
      </c>
      <c r="O101" s="812"/>
      <c r="P101" s="812"/>
      <c r="Q101" s="813"/>
      <c r="R101" s="819"/>
      <c r="AA101" s="520"/>
      <c r="AB101" s="521"/>
      <c r="AC101" s="521"/>
      <c r="AD101" s="521"/>
      <c r="AE101" s="521"/>
    </row>
    <row r="102" spans="1:31" ht="15" customHeight="1">
      <c r="A102" s="534"/>
      <c r="B102" s="531"/>
      <c r="C102" s="531"/>
      <c r="D102" s="531"/>
      <c r="E102" s="531"/>
      <c r="F102" s="531"/>
      <c r="G102" s="531"/>
      <c r="H102" s="531"/>
      <c r="I102" s="531"/>
      <c r="J102" s="531"/>
      <c r="K102" s="533"/>
      <c r="L102" s="533"/>
      <c r="M102" s="544"/>
      <c r="N102" s="814"/>
      <c r="O102" s="814"/>
      <c r="P102" s="814"/>
      <c r="Q102" s="815"/>
      <c r="R102" s="819"/>
      <c r="AA102" s="520"/>
      <c r="AB102" s="521"/>
      <c r="AC102" s="521"/>
      <c r="AD102" s="521"/>
      <c r="AE102" s="521"/>
    </row>
    <row r="103" spans="1:31" ht="15" customHeight="1">
      <c r="A103" s="534"/>
      <c r="B103" s="531"/>
      <c r="C103" s="531"/>
      <c r="D103" s="531"/>
      <c r="E103" s="531"/>
      <c r="F103" s="531"/>
      <c r="G103" s="531"/>
      <c r="H103" s="531"/>
      <c r="I103" s="531"/>
      <c r="J103" s="531"/>
      <c r="K103" s="533"/>
      <c r="L103" s="533"/>
      <c r="M103" s="544"/>
      <c r="N103" s="816"/>
      <c r="O103" s="816"/>
      <c r="P103" s="816"/>
      <c r="Q103" s="817"/>
      <c r="R103" s="820"/>
      <c r="AA103" s="520"/>
      <c r="AB103" s="521"/>
      <c r="AC103" s="521"/>
      <c r="AD103" s="521"/>
      <c r="AE103" s="521"/>
    </row>
    <row r="104" spans="1:31" ht="15" customHeight="1">
      <c r="A104" s="929">
        <v>9</v>
      </c>
      <c r="B104" s="930"/>
      <c r="C104" s="534"/>
      <c r="D104" s="535"/>
      <c r="E104" s="935">
        <v>10</v>
      </c>
      <c r="F104" s="941"/>
      <c r="G104" s="936"/>
      <c r="H104" s="536"/>
      <c r="I104" s="544"/>
      <c r="J104" s="935">
        <v>11</v>
      </c>
      <c r="K104" s="936"/>
      <c r="L104" s="533"/>
      <c r="M104" s="544"/>
      <c r="AA104" s="520"/>
      <c r="AB104" s="521"/>
      <c r="AC104" s="521"/>
      <c r="AD104" s="521"/>
      <c r="AE104" s="521"/>
    </row>
    <row r="105" spans="1:31" ht="15" customHeight="1">
      <c r="A105" s="931"/>
      <c r="B105" s="932"/>
      <c r="C105" s="534"/>
      <c r="D105" s="535"/>
      <c r="E105" s="937"/>
      <c r="F105" s="821"/>
      <c r="G105" s="938"/>
      <c r="H105" s="536"/>
      <c r="I105" s="748"/>
      <c r="J105" s="937"/>
      <c r="K105" s="938"/>
      <c r="L105" s="533"/>
      <c r="M105" s="544"/>
      <c r="Z105" s="504"/>
      <c r="AA105" s="521"/>
      <c r="AB105" s="821" t="s">
        <v>166</v>
      </c>
      <c r="AC105" s="821"/>
      <c r="AD105" s="821"/>
      <c r="AE105" s="521"/>
    </row>
    <row r="106" spans="1:31" ht="15" customHeight="1">
      <c r="A106" s="931"/>
      <c r="B106" s="932"/>
      <c r="C106" s="534"/>
      <c r="D106" s="535"/>
      <c r="E106" s="937"/>
      <c r="F106" s="821"/>
      <c r="G106" s="938"/>
      <c r="H106" s="536"/>
      <c r="I106" s="748"/>
      <c r="J106" s="937"/>
      <c r="K106" s="938"/>
      <c r="L106" s="533"/>
      <c r="M106" s="544"/>
      <c r="N106" s="812" t="s">
        <v>308</v>
      </c>
      <c r="O106" s="812"/>
      <c r="P106" s="812"/>
      <c r="Q106" s="812"/>
      <c r="R106" s="812"/>
      <c r="S106" s="813"/>
      <c r="Z106" s="504"/>
      <c r="AA106" s="521"/>
      <c r="AB106" s="521"/>
      <c r="AC106" s="521"/>
      <c r="AD106" s="521"/>
      <c r="AE106" s="521"/>
    </row>
    <row r="107" spans="1:31" ht="15" customHeight="1">
      <c r="A107" s="931"/>
      <c r="B107" s="932"/>
      <c r="C107" s="534"/>
      <c r="D107" s="535"/>
      <c r="E107" s="937"/>
      <c r="F107" s="821"/>
      <c r="G107" s="938"/>
      <c r="H107" s="536"/>
      <c r="I107" s="748"/>
      <c r="J107" s="937"/>
      <c r="K107" s="938"/>
      <c r="L107" s="533"/>
      <c r="M107" s="544"/>
      <c r="N107" s="814"/>
      <c r="O107" s="814"/>
      <c r="P107" s="814"/>
      <c r="Q107" s="814"/>
      <c r="R107" s="814"/>
      <c r="S107" s="815"/>
      <c r="Z107" s="504"/>
      <c r="AA107" s="521"/>
      <c r="AB107" s="521"/>
      <c r="AC107" s="521"/>
      <c r="AD107" s="521"/>
      <c r="AE107" s="521"/>
    </row>
    <row r="108" spans="1:31" ht="15" customHeight="1">
      <c r="A108" s="933"/>
      <c r="B108" s="934"/>
      <c r="C108" s="537"/>
      <c r="D108" s="538"/>
      <c r="E108" s="939"/>
      <c r="F108" s="942"/>
      <c r="G108" s="940"/>
      <c r="H108" s="540"/>
      <c r="I108" s="749"/>
      <c r="J108" s="939"/>
      <c r="K108" s="940"/>
      <c r="L108" s="539"/>
      <c r="M108" s="545"/>
      <c r="N108" s="816"/>
      <c r="O108" s="816"/>
      <c r="P108" s="816"/>
      <c r="Q108" s="816"/>
      <c r="R108" s="816"/>
      <c r="S108" s="817"/>
      <c r="T108" s="355"/>
      <c r="U108" s="355"/>
      <c r="V108" s="355"/>
      <c r="W108" s="355"/>
      <c r="X108" s="355"/>
      <c r="Y108" s="355"/>
      <c r="Z108" s="357"/>
      <c r="AA108" s="520"/>
      <c r="AB108" s="521"/>
      <c r="AC108" s="521"/>
      <c r="AD108" s="521"/>
      <c r="AE108" s="521"/>
    </row>
    <row r="109" spans="1:31" ht="15" customHeight="1">
      <c r="A109" s="746"/>
      <c r="X109" s="522"/>
      <c r="Y109" s="523"/>
      <c r="Z109" s="524"/>
      <c r="AA109" s="520"/>
      <c r="AB109" s="521"/>
      <c r="AC109" s="521"/>
      <c r="AD109" s="521"/>
      <c r="AE109" s="521"/>
    </row>
    <row r="110" spans="1:31" ht="15" customHeight="1">
      <c r="B110" s="505"/>
      <c r="C110" s="505"/>
      <c r="D110" s="506"/>
      <c r="E110" s="503"/>
      <c r="F110" s="503"/>
      <c r="G110" s="503"/>
      <c r="H110" s="507"/>
      <c r="I110" s="503"/>
      <c r="J110" s="503"/>
      <c r="K110" s="503"/>
      <c r="L110" s="503"/>
      <c r="M110" s="503"/>
      <c r="N110" s="503"/>
      <c r="O110" s="503"/>
      <c r="P110" s="503"/>
      <c r="Q110" s="503"/>
      <c r="R110" s="503"/>
      <c r="S110" s="503"/>
      <c r="T110" s="503"/>
      <c r="U110" s="503"/>
      <c r="V110" s="502"/>
      <c r="X110" s="518"/>
      <c r="Y110" s="834" t="s">
        <v>167</v>
      </c>
      <c r="Z110" s="525"/>
      <c r="AA110" s="520"/>
      <c r="AB110" s="521"/>
      <c r="AC110" s="521"/>
      <c r="AD110" s="521"/>
      <c r="AE110" s="521"/>
    </row>
    <row r="111" spans="1:31" ht="15" customHeight="1">
      <c r="V111" s="502"/>
      <c r="X111" s="518"/>
      <c r="Y111" s="834"/>
      <c r="Z111" s="525"/>
      <c r="AA111" s="520"/>
      <c r="AB111" s="521"/>
      <c r="AC111" s="521"/>
      <c r="AD111" s="521"/>
      <c r="AE111" s="521"/>
    </row>
    <row r="112" spans="1:31" ht="15" customHeight="1">
      <c r="N112" s="71" t="s">
        <v>168</v>
      </c>
      <c r="V112" s="502"/>
      <c r="X112" s="518"/>
      <c r="Y112" s="834"/>
      <c r="Z112" s="525"/>
      <c r="AA112" s="520"/>
      <c r="AB112" s="521"/>
      <c r="AC112" s="521"/>
      <c r="AD112" s="521"/>
      <c r="AE112" s="521"/>
    </row>
    <row r="113" spans="22:31" ht="15" customHeight="1">
      <c r="V113" s="502"/>
      <c r="X113" s="518"/>
      <c r="Y113" s="834"/>
      <c r="Z113" s="525"/>
      <c r="AA113" s="520"/>
      <c r="AB113" s="521"/>
      <c r="AC113" s="521"/>
      <c r="AD113" s="521"/>
      <c r="AE113" s="521"/>
    </row>
    <row r="114" spans="22:31" ht="15" customHeight="1">
      <c r="V114" s="502"/>
      <c r="X114" s="518"/>
      <c r="Y114" s="519"/>
      <c r="Z114" s="525"/>
      <c r="AA114" s="520"/>
      <c r="AB114" s="521"/>
      <c r="AC114" s="521"/>
      <c r="AD114" s="521"/>
      <c r="AE114" s="521"/>
    </row>
    <row r="115" spans="22:31" ht="15" customHeight="1">
      <c r="V115" s="502"/>
      <c r="X115" s="518"/>
      <c r="Y115" s="519"/>
      <c r="Z115" s="525"/>
      <c r="AA115" s="520"/>
      <c r="AB115" s="521"/>
      <c r="AC115" s="521"/>
      <c r="AD115" s="521"/>
      <c r="AE115" s="521"/>
    </row>
  </sheetData>
  <mergeCells count="72">
    <mergeCell ref="A80:B84"/>
    <mergeCell ref="A104:B108"/>
    <mergeCell ref="J104:K108"/>
    <mergeCell ref="E104:G108"/>
    <mergeCell ref="B37:C37"/>
    <mergeCell ref="A59:M60"/>
    <mergeCell ref="E94:J94"/>
    <mergeCell ref="B31:C31"/>
    <mergeCell ref="D31:AF33"/>
    <mergeCell ref="P38:S41"/>
    <mergeCell ref="AD38:AE54"/>
    <mergeCell ref="T48:W48"/>
    <mergeCell ref="Z48:AA53"/>
    <mergeCell ref="M52:O53"/>
    <mergeCell ref="V38:AA41"/>
    <mergeCell ref="B40:D41"/>
    <mergeCell ref="G43:N44"/>
    <mergeCell ref="P43:Q45"/>
    <mergeCell ref="G45:N45"/>
    <mergeCell ref="B17:C17"/>
    <mergeCell ref="D17:AF17"/>
    <mergeCell ref="B29:C29"/>
    <mergeCell ref="B25:C25"/>
    <mergeCell ref="B26:C26"/>
    <mergeCell ref="B19:C19"/>
    <mergeCell ref="B20:C20"/>
    <mergeCell ref="B22:C22"/>
    <mergeCell ref="D29:AF30"/>
    <mergeCell ref="D25:AF27"/>
    <mergeCell ref="B18:C18"/>
    <mergeCell ref="D18:AF18"/>
    <mergeCell ref="D22:AF23"/>
    <mergeCell ref="H2:X3"/>
    <mergeCell ref="B5:C5"/>
    <mergeCell ref="B6:C6"/>
    <mergeCell ref="B7:C7"/>
    <mergeCell ref="B15:C15"/>
    <mergeCell ref="D10:AF12"/>
    <mergeCell ref="B13:C13"/>
    <mergeCell ref="D13:AF14"/>
    <mergeCell ref="D15:AF16"/>
    <mergeCell ref="B10:C10"/>
    <mergeCell ref="D7:AF9"/>
    <mergeCell ref="Y110:Y113"/>
    <mergeCell ref="Q70:R73"/>
    <mergeCell ref="T70:Z77"/>
    <mergeCell ref="U65:AB68"/>
    <mergeCell ref="B66:E68"/>
    <mergeCell ref="L76:O78"/>
    <mergeCell ref="L79:O81"/>
    <mergeCell ref="L82:O84"/>
    <mergeCell ref="V78:Z80"/>
    <mergeCell ref="V81:Z83"/>
    <mergeCell ref="E70:O74"/>
    <mergeCell ref="V84:Z86"/>
    <mergeCell ref="V87:Z89"/>
    <mergeCell ref="V90:Z92"/>
    <mergeCell ref="V97:Z99"/>
    <mergeCell ref="AB81:AD81"/>
    <mergeCell ref="AD94:AE95"/>
    <mergeCell ref="E76:J79"/>
    <mergeCell ref="N106:S108"/>
    <mergeCell ref="R86:R103"/>
    <mergeCell ref="AB105:AD105"/>
    <mergeCell ref="N101:Q103"/>
    <mergeCell ref="N86:Q88"/>
    <mergeCell ref="N89:Q91"/>
    <mergeCell ref="N92:Q94"/>
    <mergeCell ref="N95:Q97"/>
    <mergeCell ref="N98:Q100"/>
    <mergeCell ref="I80:J84"/>
    <mergeCell ref="E80:F84"/>
  </mergeCells>
  <phoneticPr fontId="3"/>
  <pageMargins left="0.55118110236220474" right="0.11811023622047245" top="0.39370078740157483" bottom="0.39370078740157483" header="0.19685039370078741" footer="0.15748031496062992"/>
  <pageSetup paperSize="9" scale="95" orientation="portrait" useFirstPageNumber="1" horizontalDpi="300" verticalDpi="300" r:id="rId1"/>
  <headerFooter alignWithMargins="0">
    <oddFooter>&amp;C&amp;P</oddFooter>
  </headerFooter>
  <rowBreaks count="1" manualBreakCount="1">
    <brk id="58" max="32" man="1"/>
  </rowBreaks>
  <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2:AK44"/>
  <sheetViews>
    <sheetView topLeftCell="A25" zoomScaleNormal="100" zoomScaleSheetLayoutView="110" workbookViewId="0">
      <selection activeCell="J23" sqref="J23:W24"/>
    </sheetView>
  </sheetViews>
  <sheetFormatPr defaultColWidth="2.875" defaultRowHeight="15" customHeight="1"/>
  <cols>
    <col min="1" max="3" width="2.875" style="70" customWidth="1"/>
    <col min="4" max="4" width="2.875" style="72" customWidth="1"/>
    <col min="5" max="7" width="2.875" style="71" customWidth="1"/>
    <col min="8" max="8" width="2.875" style="73" customWidth="1"/>
    <col min="9" max="9" width="2.875" style="71"/>
    <col min="10" max="10" width="3.625" style="71" bestFit="1" customWidth="1"/>
    <col min="11" max="11" width="3.875" style="71" bestFit="1" customWidth="1"/>
    <col min="12" max="12" width="2.875" style="71"/>
    <col min="13" max="14" width="3.875" style="71" bestFit="1" customWidth="1"/>
    <col min="15" max="15" width="2.875" style="71"/>
    <col min="16" max="17" width="3.875" style="71" bestFit="1" customWidth="1"/>
    <col min="18" max="18" width="2.875" style="71"/>
    <col min="19" max="20" width="3.875" style="71" bestFit="1" customWidth="1"/>
    <col min="21" max="32" width="2.875" style="71"/>
    <col min="33" max="33" width="1.25" style="71" customWidth="1"/>
    <col min="34" max="256" width="2.875" style="71"/>
    <col min="257" max="264" width="2.875" style="71" customWidth="1"/>
    <col min="265" max="265" width="2.875" style="71"/>
    <col min="266" max="266" width="3.625" style="71" bestFit="1" customWidth="1"/>
    <col min="267" max="267" width="3.875" style="71" bestFit="1" customWidth="1"/>
    <col min="268" max="268" width="2.875" style="71"/>
    <col min="269" max="270" width="3.875" style="71" bestFit="1" customWidth="1"/>
    <col min="271" max="271" width="2.875" style="71"/>
    <col min="272" max="273" width="3.875" style="71" bestFit="1" customWidth="1"/>
    <col min="274" max="274" width="2.875" style="71"/>
    <col min="275" max="276" width="3.875" style="71" bestFit="1" customWidth="1"/>
    <col min="277" max="288" width="2.875" style="71"/>
    <col min="289" max="289" width="1.25" style="71" customWidth="1"/>
    <col min="290" max="512" width="2.875" style="71"/>
    <col min="513" max="520" width="2.875" style="71" customWidth="1"/>
    <col min="521" max="521" width="2.875" style="71"/>
    <col min="522" max="522" width="3.625" style="71" bestFit="1" customWidth="1"/>
    <col min="523" max="523" width="3.875" style="71" bestFit="1" customWidth="1"/>
    <col min="524" max="524" width="2.875" style="71"/>
    <col min="525" max="526" width="3.875" style="71" bestFit="1" customWidth="1"/>
    <col min="527" max="527" width="2.875" style="71"/>
    <col min="528" max="529" width="3.875" style="71" bestFit="1" customWidth="1"/>
    <col min="530" max="530" width="2.875" style="71"/>
    <col min="531" max="532" width="3.875" style="71" bestFit="1" customWidth="1"/>
    <col min="533" max="544" width="2.875" style="71"/>
    <col min="545" max="545" width="1.25" style="71" customWidth="1"/>
    <col min="546" max="768" width="2.875" style="71"/>
    <col min="769" max="776" width="2.875" style="71" customWidth="1"/>
    <col min="777" max="777" width="2.875" style="71"/>
    <col min="778" max="778" width="3.625" style="71" bestFit="1" customWidth="1"/>
    <col min="779" max="779" width="3.875" style="71" bestFit="1" customWidth="1"/>
    <col min="780" max="780" width="2.875" style="71"/>
    <col min="781" max="782" width="3.875" style="71" bestFit="1" customWidth="1"/>
    <col min="783" max="783" width="2.875" style="71"/>
    <col min="784" max="785" width="3.875" style="71" bestFit="1" customWidth="1"/>
    <col min="786" max="786" width="2.875" style="71"/>
    <col min="787" max="788" width="3.875" style="71" bestFit="1" customWidth="1"/>
    <col min="789" max="800" width="2.875" style="71"/>
    <col min="801" max="801" width="1.25" style="71" customWidth="1"/>
    <col min="802" max="1024" width="2.875" style="71"/>
    <col min="1025" max="1032" width="2.875" style="71" customWidth="1"/>
    <col min="1033" max="1033" width="2.875" style="71"/>
    <col min="1034" max="1034" width="3.625" style="71" bestFit="1" customWidth="1"/>
    <col min="1035" max="1035" width="3.875" style="71" bestFit="1" customWidth="1"/>
    <col min="1036" max="1036" width="2.875" style="71"/>
    <col min="1037" max="1038" width="3.875" style="71" bestFit="1" customWidth="1"/>
    <col min="1039" max="1039" width="2.875" style="71"/>
    <col min="1040" max="1041" width="3.875" style="71" bestFit="1" customWidth="1"/>
    <col min="1042" max="1042" width="2.875" style="71"/>
    <col min="1043" max="1044" width="3.875" style="71" bestFit="1" customWidth="1"/>
    <col min="1045" max="1056" width="2.875" style="71"/>
    <col min="1057" max="1057" width="1.25" style="71" customWidth="1"/>
    <col min="1058" max="1280" width="2.875" style="71"/>
    <col min="1281" max="1288" width="2.875" style="71" customWidth="1"/>
    <col min="1289" max="1289" width="2.875" style="71"/>
    <col min="1290" max="1290" width="3.625" style="71" bestFit="1" customWidth="1"/>
    <col min="1291" max="1291" width="3.875" style="71" bestFit="1" customWidth="1"/>
    <col min="1292" max="1292" width="2.875" style="71"/>
    <col min="1293" max="1294" width="3.875" style="71" bestFit="1" customWidth="1"/>
    <col min="1295" max="1295" width="2.875" style="71"/>
    <col min="1296" max="1297" width="3.875" style="71" bestFit="1" customWidth="1"/>
    <col min="1298" max="1298" width="2.875" style="71"/>
    <col min="1299" max="1300" width="3.875" style="71" bestFit="1" customWidth="1"/>
    <col min="1301" max="1312" width="2.875" style="71"/>
    <col min="1313" max="1313" width="1.25" style="71" customWidth="1"/>
    <col min="1314" max="1536" width="2.875" style="71"/>
    <col min="1537" max="1544" width="2.875" style="71" customWidth="1"/>
    <col min="1545" max="1545" width="2.875" style="71"/>
    <col min="1546" max="1546" width="3.625" style="71" bestFit="1" customWidth="1"/>
    <col min="1547" max="1547" width="3.875" style="71" bestFit="1" customWidth="1"/>
    <col min="1548" max="1548" width="2.875" style="71"/>
    <col min="1549" max="1550" width="3.875" style="71" bestFit="1" customWidth="1"/>
    <col min="1551" max="1551" width="2.875" style="71"/>
    <col min="1552" max="1553" width="3.875" style="71" bestFit="1" customWidth="1"/>
    <col min="1554" max="1554" width="2.875" style="71"/>
    <col min="1555" max="1556" width="3.875" style="71" bestFit="1" customWidth="1"/>
    <col min="1557" max="1568" width="2.875" style="71"/>
    <col min="1569" max="1569" width="1.25" style="71" customWidth="1"/>
    <col min="1570" max="1792" width="2.875" style="71"/>
    <col min="1793" max="1800" width="2.875" style="71" customWidth="1"/>
    <col min="1801" max="1801" width="2.875" style="71"/>
    <col min="1802" max="1802" width="3.625" style="71" bestFit="1" customWidth="1"/>
    <col min="1803" max="1803" width="3.875" style="71" bestFit="1" customWidth="1"/>
    <col min="1804" max="1804" width="2.875" style="71"/>
    <col min="1805" max="1806" width="3.875" style="71" bestFit="1" customWidth="1"/>
    <col min="1807" max="1807" width="2.875" style="71"/>
    <col min="1808" max="1809" width="3.875" style="71" bestFit="1" customWidth="1"/>
    <col min="1810" max="1810" width="2.875" style="71"/>
    <col min="1811" max="1812" width="3.875" style="71" bestFit="1" customWidth="1"/>
    <col min="1813" max="1824" width="2.875" style="71"/>
    <col min="1825" max="1825" width="1.25" style="71" customWidth="1"/>
    <col min="1826" max="2048" width="2.875" style="71"/>
    <col min="2049" max="2056" width="2.875" style="71" customWidth="1"/>
    <col min="2057" max="2057" width="2.875" style="71"/>
    <col min="2058" max="2058" width="3.625" style="71" bestFit="1" customWidth="1"/>
    <col min="2059" max="2059" width="3.875" style="71" bestFit="1" customWidth="1"/>
    <col min="2060" max="2060" width="2.875" style="71"/>
    <col min="2061" max="2062" width="3.875" style="71" bestFit="1" customWidth="1"/>
    <col min="2063" max="2063" width="2.875" style="71"/>
    <col min="2064" max="2065" width="3.875" style="71" bestFit="1" customWidth="1"/>
    <col min="2066" max="2066" width="2.875" style="71"/>
    <col min="2067" max="2068" width="3.875" style="71" bestFit="1" customWidth="1"/>
    <col min="2069" max="2080" width="2.875" style="71"/>
    <col min="2081" max="2081" width="1.25" style="71" customWidth="1"/>
    <col min="2082" max="2304" width="2.875" style="71"/>
    <col min="2305" max="2312" width="2.875" style="71" customWidth="1"/>
    <col min="2313" max="2313" width="2.875" style="71"/>
    <col min="2314" max="2314" width="3.625" style="71" bestFit="1" customWidth="1"/>
    <col min="2315" max="2315" width="3.875" style="71" bestFit="1" customWidth="1"/>
    <col min="2316" max="2316" width="2.875" style="71"/>
    <col min="2317" max="2318" width="3.875" style="71" bestFit="1" customWidth="1"/>
    <col min="2319" max="2319" width="2.875" style="71"/>
    <col min="2320" max="2321" width="3.875" style="71" bestFit="1" customWidth="1"/>
    <col min="2322" max="2322" width="2.875" style="71"/>
    <col min="2323" max="2324" width="3.875" style="71" bestFit="1" customWidth="1"/>
    <col min="2325" max="2336" width="2.875" style="71"/>
    <col min="2337" max="2337" width="1.25" style="71" customWidth="1"/>
    <col min="2338" max="2560" width="2.875" style="71"/>
    <col min="2561" max="2568" width="2.875" style="71" customWidth="1"/>
    <col min="2569" max="2569" width="2.875" style="71"/>
    <col min="2570" max="2570" width="3.625" style="71" bestFit="1" customWidth="1"/>
    <col min="2571" max="2571" width="3.875" style="71" bestFit="1" customWidth="1"/>
    <col min="2572" max="2572" width="2.875" style="71"/>
    <col min="2573" max="2574" width="3.875" style="71" bestFit="1" customWidth="1"/>
    <col min="2575" max="2575" width="2.875" style="71"/>
    <col min="2576" max="2577" width="3.875" style="71" bestFit="1" customWidth="1"/>
    <col min="2578" max="2578" width="2.875" style="71"/>
    <col min="2579" max="2580" width="3.875" style="71" bestFit="1" customWidth="1"/>
    <col min="2581" max="2592" width="2.875" style="71"/>
    <col min="2593" max="2593" width="1.25" style="71" customWidth="1"/>
    <col min="2594" max="2816" width="2.875" style="71"/>
    <col min="2817" max="2824" width="2.875" style="71" customWidth="1"/>
    <col min="2825" max="2825" width="2.875" style="71"/>
    <col min="2826" max="2826" width="3.625" style="71" bestFit="1" customWidth="1"/>
    <col min="2827" max="2827" width="3.875" style="71" bestFit="1" customWidth="1"/>
    <col min="2828" max="2828" width="2.875" style="71"/>
    <col min="2829" max="2830" width="3.875" style="71" bestFit="1" customWidth="1"/>
    <col min="2831" max="2831" width="2.875" style="71"/>
    <col min="2832" max="2833" width="3.875" style="71" bestFit="1" customWidth="1"/>
    <col min="2834" max="2834" width="2.875" style="71"/>
    <col min="2835" max="2836" width="3.875" style="71" bestFit="1" customWidth="1"/>
    <col min="2837" max="2848" width="2.875" style="71"/>
    <col min="2849" max="2849" width="1.25" style="71" customWidth="1"/>
    <col min="2850" max="3072" width="2.875" style="71"/>
    <col min="3073" max="3080" width="2.875" style="71" customWidth="1"/>
    <col min="3081" max="3081" width="2.875" style="71"/>
    <col min="3082" max="3082" width="3.625" style="71" bestFit="1" customWidth="1"/>
    <col min="3083" max="3083" width="3.875" style="71" bestFit="1" customWidth="1"/>
    <col min="3084" max="3084" width="2.875" style="71"/>
    <col min="3085" max="3086" width="3.875" style="71" bestFit="1" customWidth="1"/>
    <col min="3087" max="3087" width="2.875" style="71"/>
    <col min="3088" max="3089" width="3.875" style="71" bestFit="1" customWidth="1"/>
    <col min="3090" max="3090" width="2.875" style="71"/>
    <col min="3091" max="3092" width="3.875" style="71" bestFit="1" customWidth="1"/>
    <col min="3093" max="3104" width="2.875" style="71"/>
    <col min="3105" max="3105" width="1.25" style="71" customWidth="1"/>
    <col min="3106" max="3328" width="2.875" style="71"/>
    <col min="3329" max="3336" width="2.875" style="71" customWidth="1"/>
    <col min="3337" max="3337" width="2.875" style="71"/>
    <col min="3338" max="3338" width="3.625" style="71" bestFit="1" customWidth="1"/>
    <col min="3339" max="3339" width="3.875" style="71" bestFit="1" customWidth="1"/>
    <col min="3340" max="3340" width="2.875" style="71"/>
    <col min="3341" max="3342" width="3.875" style="71" bestFit="1" customWidth="1"/>
    <col min="3343" max="3343" width="2.875" style="71"/>
    <col min="3344" max="3345" width="3.875" style="71" bestFit="1" customWidth="1"/>
    <col min="3346" max="3346" width="2.875" style="71"/>
    <col min="3347" max="3348" width="3.875" style="71" bestFit="1" customWidth="1"/>
    <col min="3349" max="3360" width="2.875" style="71"/>
    <col min="3361" max="3361" width="1.25" style="71" customWidth="1"/>
    <col min="3362" max="3584" width="2.875" style="71"/>
    <col min="3585" max="3592" width="2.875" style="71" customWidth="1"/>
    <col min="3593" max="3593" width="2.875" style="71"/>
    <col min="3594" max="3594" width="3.625" style="71" bestFit="1" customWidth="1"/>
    <col min="3595" max="3595" width="3.875" style="71" bestFit="1" customWidth="1"/>
    <col min="3596" max="3596" width="2.875" style="71"/>
    <col min="3597" max="3598" width="3.875" style="71" bestFit="1" customWidth="1"/>
    <col min="3599" max="3599" width="2.875" style="71"/>
    <col min="3600" max="3601" width="3.875" style="71" bestFit="1" customWidth="1"/>
    <col min="3602" max="3602" width="2.875" style="71"/>
    <col min="3603" max="3604" width="3.875" style="71" bestFit="1" customWidth="1"/>
    <col min="3605" max="3616" width="2.875" style="71"/>
    <col min="3617" max="3617" width="1.25" style="71" customWidth="1"/>
    <col min="3618" max="3840" width="2.875" style="71"/>
    <col min="3841" max="3848" width="2.875" style="71" customWidth="1"/>
    <col min="3849" max="3849" width="2.875" style="71"/>
    <col min="3850" max="3850" width="3.625" style="71" bestFit="1" customWidth="1"/>
    <col min="3851" max="3851" width="3.875" style="71" bestFit="1" customWidth="1"/>
    <col min="3852" max="3852" width="2.875" style="71"/>
    <col min="3853" max="3854" width="3.875" style="71" bestFit="1" customWidth="1"/>
    <col min="3855" max="3855" width="2.875" style="71"/>
    <col min="3856" max="3857" width="3.875" style="71" bestFit="1" customWidth="1"/>
    <col min="3858" max="3858" width="2.875" style="71"/>
    <col min="3859" max="3860" width="3.875" style="71" bestFit="1" customWidth="1"/>
    <col min="3861" max="3872" width="2.875" style="71"/>
    <col min="3873" max="3873" width="1.25" style="71" customWidth="1"/>
    <col min="3874" max="4096" width="2.875" style="71"/>
    <col min="4097" max="4104" width="2.875" style="71" customWidth="1"/>
    <col min="4105" max="4105" width="2.875" style="71"/>
    <col min="4106" max="4106" width="3.625" style="71" bestFit="1" customWidth="1"/>
    <col min="4107" max="4107" width="3.875" style="71" bestFit="1" customWidth="1"/>
    <col min="4108" max="4108" width="2.875" style="71"/>
    <col min="4109" max="4110" width="3.875" style="71" bestFit="1" customWidth="1"/>
    <col min="4111" max="4111" width="2.875" style="71"/>
    <col min="4112" max="4113" width="3.875" style="71" bestFit="1" customWidth="1"/>
    <col min="4114" max="4114" width="2.875" style="71"/>
    <col min="4115" max="4116" width="3.875" style="71" bestFit="1" customWidth="1"/>
    <col min="4117" max="4128" width="2.875" style="71"/>
    <col min="4129" max="4129" width="1.25" style="71" customWidth="1"/>
    <col min="4130" max="4352" width="2.875" style="71"/>
    <col min="4353" max="4360" width="2.875" style="71" customWidth="1"/>
    <col min="4361" max="4361" width="2.875" style="71"/>
    <col min="4362" max="4362" width="3.625" style="71" bestFit="1" customWidth="1"/>
    <col min="4363" max="4363" width="3.875" style="71" bestFit="1" customWidth="1"/>
    <col min="4364" max="4364" width="2.875" style="71"/>
    <col min="4365" max="4366" width="3.875" style="71" bestFit="1" customWidth="1"/>
    <col min="4367" max="4367" width="2.875" style="71"/>
    <col min="4368" max="4369" width="3.875" style="71" bestFit="1" customWidth="1"/>
    <col min="4370" max="4370" width="2.875" style="71"/>
    <col min="4371" max="4372" width="3.875" style="71" bestFit="1" customWidth="1"/>
    <col min="4373" max="4384" width="2.875" style="71"/>
    <col min="4385" max="4385" width="1.25" style="71" customWidth="1"/>
    <col min="4386" max="4608" width="2.875" style="71"/>
    <col min="4609" max="4616" width="2.875" style="71" customWidth="1"/>
    <col min="4617" max="4617" width="2.875" style="71"/>
    <col min="4618" max="4618" width="3.625" style="71" bestFit="1" customWidth="1"/>
    <col min="4619" max="4619" width="3.875" style="71" bestFit="1" customWidth="1"/>
    <col min="4620" max="4620" width="2.875" style="71"/>
    <col min="4621" max="4622" width="3.875" style="71" bestFit="1" customWidth="1"/>
    <col min="4623" max="4623" width="2.875" style="71"/>
    <col min="4624" max="4625" width="3.875" style="71" bestFit="1" customWidth="1"/>
    <col min="4626" max="4626" width="2.875" style="71"/>
    <col min="4627" max="4628" width="3.875" style="71" bestFit="1" customWidth="1"/>
    <col min="4629" max="4640" width="2.875" style="71"/>
    <col min="4641" max="4641" width="1.25" style="71" customWidth="1"/>
    <col min="4642" max="4864" width="2.875" style="71"/>
    <col min="4865" max="4872" width="2.875" style="71" customWidth="1"/>
    <col min="4873" max="4873" width="2.875" style="71"/>
    <col min="4874" max="4874" width="3.625" style="71" bestFit="1" customWidth="1"/>
    <col min="4875" max="4875" width="3.875" style="71" bestFit="1" customWidth="1"/>
    <col min="4876" max="4876" width="2.875" style="71"/>
    <col min="4877" max="4878" width="3.875" style="71" bestFit="1" customWidth="1"/>
    <col min="4879" max="4879" width="2.875" style="71"/>
    <col min="4880" max="4881" width="3.875" style="71" bestFit="1" customWidth="1"/>
    <col min="4882" max="4882" width="2.875" style="71"/>
    <col min="4883" max="4884" width="3.875" style="71" bestFit="1" customWidth="1"/>
    <col min="4885" max="4896" width="2.875" style="71"/>
    <col min="4897" max="4897" width="1.25" style="71" customWidth="1"/>
    <col min="4898" max="5120" width="2.875" style="71"/>
    <col min="5121" max="5128" width="2.875" style="71" customWidth="1"/>
    <col min="5129" max="5129" width="2.875" style="71"/>
    <col min="5130" max="5130" width="3.625" style="71" bestFit="1" customWidth="1"/>
    <col min="5131" max="5131" width="3.875" style="71" bestFit="1" customWidth="1"/>
    <col min="5132" max="5132" width="2.875" style="71"/>
    <col min="5133" max="5134" width="3.875" style="71" bestFit="1" customWidth="1"/>
    <col min="5135" max="5135" width="2.875" style="71"/>
    <col min="5136" max="5137" width="3.875" style="71" bestFit="1" customWidth="1"/>
    <col min="5138" max="5138" width="2.875" style="71"/>
    <col min="5139" max="5140" width="3.875" style="71" bestFit="1" customWidth="1"/>
    <col min="5141" max="5152" width="2.875" style="71"/>
    <col min="5153" max="5153" width="1.25" style="71" customWidth="1"/>
    <col min="5154" max="5376" width="2.875" style="71"/>
    <col min="5377" max="5384" width="2.875" style="71" customWidth="1"/>
    <col min="5385" max="5385" width="2.875" style="71"/>
    <col min="5386" max="5386" width="3.625" style="71" bestFit="1" customWidth="1"/>
    <col min="5387" max="5387" width="3.875" style="71" bestFit="1" customWidth="1"/>
    <col min="5388" max="5388" width="2.875" style="71"/>
    <col min="5389" max="5390" width="3.875" style="71" bestFit="1" customWidth="1"/>
    <col min="5391" max="5391" width="2.875" style="71"/>
    <col min="5392" max="5393" width="3.875" style="71" bestFit="1" customWidth="1"/>
    <col min="5394" max="5394" width="2.875" style="71"/>
    <col min="5395" max="5396" width="3.875" style="71" bestFit="1" customWidth="1"/>
    <col min="5397" max="5408" width="2.875" style="71"/>
    <col min="5409" max="5409" width="1.25" style="71" customWidth="1"/>
    <col min="5410" max="5632" width="2.875" style="71"/>
    <col min="5633" max="5640" width="2.875" style="71" customWidth="1"/>
    <col min="5641" max="5641" width="2.875" style="71"/>
    <col min="5642" max="5642" width="3.625" style="71" bestFit="1" customWidth="1"/>
    <col min="5643" max="5643" width="3.875" style="71" bestFit="1" customWidth="1"/>
    <col min="5644" max="5644" width="2.875" style="71"/>
    <col min="5645" max="5646" width="3.875" style="71" bestFit="1" customWidth="1"/>
    <col min="5647" max="5647" width="2.875" style="71"/>
    <col min="5648" max="5649" width="3.875" style="71" bestFit="1" customWidth="1"/>
    <col min="5650" max="5650" width="2.875" style="71"/>
    <col min="5651" max="5652" width="3.875" style="71" bestFit="1" customWidth="1"/>
    <col min="5653" max="5664" width="2.875" style="71"/>
    <col min="5665" max="5665" width="1.25" style="71" customWidth="1"/>
    <col min="5666" max="5888" width="2.875" style="71"/>
    <col min="5889" max="5896" width="2.875" style="71" customWidth="1"/>
    <col min="5897" max="5897" width="2.875" style="71"/>
    <col min="5898" max="5898" width="3.625" style="71" bestFit="1" customWidth="1"/>
    <col min="5899" max="5899" width="3.875" style="71" bestFit="1" customWidth="1"/>
    <col min="5900" max="5900" width="2.875" style="71"/>
    <col min="5901" max="5902" width="3.875" style="71" bestFit="1" customWidth="1"/>
    <col min="5903" max="5903" width="2.875" style="71"/>
    <col min="5904" max="5905" width="3.875" style="71" bestFit="1" customWidth="1"/>
    <col min="5906" max="5906" width="2.875" style="71"/>
    <col min="5907" max="5908" width="3.875" style="71" bestFit="1" customWidth="1"/>
    <col min="5909" max="5920" width="2.875" style="71"/>
    <col min="5921" max="5921" width="1.25" style="71" customWidth="1"/>
    <col min="5922" max="6144" width="2.875" style="71"/>
    <col min="6145" max="6152" width="2.875" style="71" customWidth="1"/>
    <col min="6153" max="6153" width="2.875" style="71"/>
    <col min="6154" max="6154" width="3.625" style="71" bestFit="1" customWidth="1"/>
    <col min="6155" max="6155" width="3.875" style="71" bestFit="1" customWidth="1"/>
    <col min="6156" max="6156" width="2.875" style="71"/>
    <col min="6157" max="6158" width="3.875" style="71" bestFit="1" customWidth="1"/>
    <col min="6159" max="6159" width="2.875" style="71"/>
    <col min="6160" max="6161" width="3.875" style="71" bestFit="1" customWidth="1"/>
    <col min="6162" max="6162" width="2.875" style="71"/>
    <col min="6163" max="6164" width="3.875" style="71" bestFit="1" customWidth="1"/>
    <col min="6165" max="6176" width="2.875" style="71"/>
    <col min="6177" max="6177" width="1.25" style="71" customWidth="1"/>
    <col min="6178" max="6400" width="2.875" style="71"/>
    <col min="6401" max="6408" width="2.875" style="71" customWidth="1"/>
    <col min="6409" max="6409" width="2.875" style="71"/>
    <col min="6410" max="6410" width="3.625" style="71" bestFit="1" customWidth="1"/>
    <col min="6411" max="6411" width="3.875" style="71" bestFit="1" customWidth="1"/>
    <col min="6412" max="6412" width="2.875" style="71"/>
    <col min="6413" max="6414" width="3.875" style="71" bestFit="1" customWidth="1"/>
    <col min="6415" max="6415" width="2.875" style="71"/>
    <col min="6416" max="6417" width="3.875" style="71" bestFit="1" customWidth="1"/>
    <col min="6418" max="6418" width="2.875" style="71"/>
    <col min="6419" max="6420" width="3.875" style="71" bestFit="1" customWidth="1"/>
    <col min="6421" max="6432" width="2.875" style="71"/>
    <col min="6433" max="6433" width="1.25" style="71" customWidth="1"/>
    <col min="6434" max="6656" width="2.875" style="71"/>
    <col min="6657" max="6664" width="2.875" style="71" customWidth="1"/>
    <col min="6665" max="6665" width="2.875" style="71"/>
    <col min="6666" max="6666" width="3.625" style="71" bestFit="1" customWidth="1"/>
    <col min="6667" max="6667" width="3.875" style="71" bestFit="1" customWidth="1"/>
    <col min="6668" max="6668" width="2.875" style="71"/>
    <col min="6669" max="6670" width="3.875" style="71" bestFit="1" customWidth="1"/>
    <col min="6671" max="6671" width="2.875" style="71"/>
    <col min="6672" max="6673" width="3.875" style="71" bestFit="1" customWidth="1"/>
    <col min="6674" max="6674" width="2.875" style="71"/>
    <col min="6675" max="6676" width="3.875" style="71" bestFit="1" customWidth="1"/>
    <col min="6677" max="6688" width="2.875" style="71"/>
    <col min="6689" max="6689" width="1.25" style="71" customWidth="1"/>
    <col min="6690" max="6912" width="2.875" style="71"/>
    <col min="6913" max="6920" width="2.875" style="71" customWidth="1"/>
    <col min="6921" max="6921" width="2.875" style="71"/>
    <col min="6922" max="6922" width="3.625" style="71" bestFit="1" customWidth="1"/>
    <col min="6923" max="6923" width="3.875" style="71" bestFit="1" customWidth="1"/>
    <col min="6924" max="6924" width="2.875" style="71"/>
    <col min="6925" max="6926" width="3.875" style="71" bestFit="1" customWidth="1"/>
    <col min="6927" max="6927" width="2.875" style="71"/>
    <col min="6928" max="6929" width="3.875" style="71" bestFit="1" customWidth="1"/>
    <col min="6930" max="6930" width="2.875" style="71"/>
    <col min="6931" max="6932" width="3.875" style="71" bestFit="1" customWidth="1"/>
    <col min="6933" max="6944" width="2.875" style="71"/>
    <col min="6945" max="6945" width="1.25" style="71" customWidth="1"/>
    <col min="6946" max="7168" width="2.875" style="71"/>
    <col min="7169" max="7176" width="2.875" style="71" customWidth="1"/>
    <col min="7177" max="7177" width="2.875" style="71"/>
    <col min="7178" max="7178" width="3.625" style="71" bestFit="1" customWidth="1"/>
    <col min="7179" max="7179" width="3.875" style="71" bestFit="1" customWidth="1"/>
    <col min="7180" max="7180" width="2.875" style="71"/>
    <col min="7181" max="7182" width="3.875" style="71" bestFit="1" customWidth="1"/>
    <col min="7183" max="7183" width="2.875" style="71"/>
    <col min="7184" max="7185" width="3.875" style="71" bestFit="1" customWidth="1"/>
    <col min="7186" max="7186" width="2.875" style="71"/>
    <col min="7187" max="7188" width="3.875" style="71" bestFit="1" customWidth="1"/>
    <col min="7189" max="7200" width="2.875" style="71"/>
    <col min="7201" max="7201" width="1.25" style="71" customWidth="1"/>
    <col min="7202" max="7424" width="2.875" style="71"/>
    <col min="7425" max="7432" width="2.875" style="71" customWidth="1"/>
    <col min="7433" max="7433" width="2.875" style="71"/>
    <col min="7434" max="7434" width="3.625" style="71" bestFit="1" customWidth="1"/>
    <col min="7435" max="7435" width="3.875" style="71" bestFit="1" customWidth="1"/>
    <col min="7436" max="7436" width="2.875" style="71"/>
    <col min="7437" max="7438" width="3.875" style="71" bestFit="1" customWidth="1"/>
    <col min="7439" max="7439" width="2.875" style="71"/>
    <col min="7440" max="7441" width="3.875" style="71" bestFit="1" customWidth="1"/>
    <col min="7442" max="7442" width="2.875" style="71"/>
    <col min="7443" max="7444" width="3.875" style="71" bestFit="1" customWidth="1"/>
    <col min="7445" max="7456" width="2.875" style="71"/>
    <col min="7457" max="7457" width="1.25" style="71" customWidth="1"/>
    <col min="7458" max="7680" width="2.875" style="71"/>
    <col min="7681" max="7688" width="2.875" style="71" customWidth="1"/>
    <col min="7689" max="7689" width="2.875" style="71"/>
    <col min="7690" max="7690" width="3.625" style="71" bestFit="1" customWidth="1"/>
    <col min="7691" max="7691" width="3.875" style="71" bestFit="1" customWidth="1"/>
    <col min="7692" max="7692" width="2.875" style="71"/>
    <col min="7693" max="7694" width="3.875" style="71" bestFit="1" customWidth="1"/>
    <col min="7695" max="7695" width="2.875" style="71"/>
    <col min="7696" max="7697" width="3.875" style="71" bestFit="1" customWidth="1"/>
    <col min="7698" max="7698" width="2.875" style="71"/>
    <col min="7699" max="7700" width="3.875" style="71" bestFit="1" customWidth="1"/>
    <col min="7701" max="7712" width="2.875" style="71"/>
    <col min="7713" max="7713" width="1.25" style="71" customWidth="1"/>
    <col min="7714" max="7936" width="2.875" style="71"/>
    <col min="7937" max="7944" width="2.875" style="71" customWidth="1"/>
    <col min="7945" max="7945" width="2.875" style="71"/>
    <col min="7946" max="7946" width="3.625" style="71" bestFit="1" customWidth="1"/>
    <col min="7947" max="7947" width="3.875" style="71" bestFit="1" customWidth="1"/>
    <col min="7948" max="7948" width="2.875" style="71"/>
    <col min="7949" max="7950" width="3.875" style="71" bestFit="1" customWidth="1"/>
    <col min="7951" max="7951" width="2.875" style="71"/>
    <col min="7952" max="7953" width="3.875" style="71" bestFit="1" customWidth="1"/>
    <col min="7954" max="7954" width="2.875" style="71"/>
    <col min="7955" max="7956" width="3.875" style="71" bestFit="1" customWidth="1"/>
    <col min="7957" max="7968" width="2.875" style="71"/>
    <col min="7969" max="7969" width="1.25" style="71" customWidth="1"/>
    <col min="7970" max="8192" width="2.875" style="71"/>
    <col min="8193" max="8200" width="2.875" style="71" customWidth="1"/>
    <col min="8201" max="8201" width="2.875" style="71"/>
    <col min="8202" max="8202" width="3.625" style="71" bestFit="1" customWidth="1"/>
    <col min="8203" max="8203" width="3.875" style="71" bestFit="1" customWidth="1"/>
    <col min="8204" max="8204" width="2.875" style="71"/>
    <col min="8205" max="8206" width="3.875" style="71" bestFit="1" customWidth="1"/>
    <col min="8207" max="8207" width="2.875" style="71"/>
    <col min="8208" max="8209" width="3.875" style="71" bestFit="1" customWidth="1"/>
    <col min="8210" max="8210" width="2.875" style="71"/>
    <col min="8211" max="8212" width="3.875" style="71" bestFit="1" customWidth="1"/>
    <col min="8213" max="8224" width="2.875" style="71"/>
    <col min="8225" max="8225" width="1.25" style="71" customWidth="1"/>
    <col min="8226" max="8448" width="2.875" style="71"/>
    <col min="8449" max="8456" width="2.875" style="71" customWidth="1"/>
    <col min="8457" max="8457" width="2.875" style="71"/>
    <col min="8458" max="8458" width="3.625" style="71" bestFit="1" customWidth="1"/>
    <col min="8459" max="8459" width="3.875" style="71" bestFit="1" customWidth="1"/>
    <col min="8460" max="8460" width="2.875" style="71"/>
    <col min="8461" max="8462" width="3.875" style="71" bestFit="1" customWidth="1"/>
    <col min="8463" max="8463" width="2.875" style="71"/>
    <col min="8464" max="8465" width="3.875" style="71" bestFit="1" customWidth="1"/>
    <col min="8466" max="8466" width="2.875" style="71"/>
    <col min="8467" max="8468" width="3.875" style="71" bestFit="1" customWidth="1"/>
    <col min="8469" max="8480" width="2.875" style="71"/>
    <col min="8481" max="8481" width="1.25" style="71" customWidth="1"/>
    <col min="8482" max="8704" width="2.875" style="71"/>
    <col min="8705" max="8712" width="2.875" style="71" customWidth="1"/>
    <col min="8713" max="8713" width="2.875" style="71"/>
    <col min="8714" max="8714" width="3.625" style="71" bestFit="1" customWidth="1"/>
    <col min="8715" max="8715" width="3.875" style="71" bestFit="1" customWidth="1"/>
    <col min="8716" max="8716" width="2.875" style="71"/>
    <col min="8717" max="8718" width="3.875" style="71" bestFit="1" customWidth="1"/>
    <col min="8719" max="8719" width="2.875" style="71"/>
    <col min="8720" max="8721" width="3.875" style="71" bestFit="1" customWidth="1"/>
    <col min="8722" max="8722" width="2.875" style="71"/>
    <col min="8723" max="8724" width="3.875" style="71" bestFit="1" customWidth="1"/>
    <col min="8725" max="8736" width="2.875" style="71"/>
    <col min="8737" max="8737" width="1.25" style="71" customWidth="1"/>
    <col min="8738" max="8960" width="2.875" style="71"/>
    <col min="8961" max="8968" width="2.875" style="71" customWidth="1"/>
    <col min="8969" max="8969" width="2.875" style="71"/>
    <col min="8970" max="8970" width="3.625" style="71" bestFit="1" customWidth="1"/>
    <col min="8971" max="8971" width="3.875" style="71" bestFit="1" customWidth="1"/>
    <col min="8972" max="8972" width="2.875" style="71"/>
    <col min="8973" max="8974" width="3.875" style="71" bestFit="1" customWidth="1"/>
    <col min="8975" max="8975" width="2.875" style="71"/>
    <col min="8976" max="8977" width="3.875" style="71" bestFit="1" customWidth="1"/>
    <col min="8978" max="8978" width="2.875" style="71"/>
    <col min="8979" max="8980" width="3.875" style="71" bestFit="1" customWidth="1"/>
    <col min="8981" max="8992" width="2.875" style="71"/>
    <col min="8993" max="8993" width="1.25" style="71" customWidth="1"/>
    <col min="8994" max="9216" width="2.875" style="71"/>
    <col min="9217" max="9224" width="2.875" style="71" customWidth="1"/>
    <col min="9225" max="9225" width="2.875" style="71"/>
    <col min="9226" max="9226" width="3.625" style="71" bestFit="1" customWidth="1"/>
    <col min="9227" max="9227" width="3.875" style="71" bestFit="1" customWidth="1"/>
    <col min="9228" max="9228" width="2.875" style="71"/>
    <col min="9229" max="9230" width="3.875" style="71" bestFit="1" customWidth="1"/>
    <col min="9231" max="9231" width="2.875" style="71"/>
    <col min="9232" max="9233" width="3.875" style="71" bestFit="1" customWidth="1"/>
    <col min="9234" max="9234" width="2.875" style="71"/>
    <col min="9235" max="9236" width="3.875" style="71" bestFit="1" customWidth="1"/>
    <col min="9237" max="9248" width="2.875" style="71"/>
    <col min="9249" max="9249" width="1.25" style="71" customWidth="1"/>
    <col min="9250" max="9472" width="2.875" style="71"/>
    <col min="9473" max="9480" width="2.875" style="71" customWidth="1"/>
    <col min="9481" max="9481" width="2.875" style="71"/>
    <col min="9482" max="9482" width="3.625" style="71" bestFit="1" customWidth="1"/>
    <col min="9483" max="9483" width="3.875" style="71" bestFit="1" customWidth="1"/>
    <col min="9484" max="9484" width="2.875" style="71"/>
    <col min="9485" max="9486" width="3.875" style="71" bestFit="1" customWidth="1"/>
    <col min="9487" max="9487" width="2.875" style="71"/>
    <col min="9488" max="9489" width="3.875" style="71" bestFit="1" customWidth="1"/>
    <col min="9490" max="9490" width="2.875" style="71"/>
    <col min="9491" max="9492" width="3.875" style="71" bestFit="1" customWidth="1"/>
    <col min="9493" max="9504" width="2.875" style="71"/>
    <col min="9505" max="9505" width="1.25" style="71" customWidth="1"/>
    <col min="9506" max="9728" width="2.875" style="71"/>
    <col min="9729" max="9736" width="2.875" style="71" customWidth="1"/>
    <col min="9737" max="9737" width="2.875" style="71"/>
    <col min="9738" max="9738" width="3.625" style="71" bestFit="1" customWidth="1"/>
    <col min="9739" max="9739" width="3.875" style="71" bestFit="1" customWidth="1"/>
    <col min="9740" max="9740" width="2.875" style="71"/>
    <col min="9741" max="9742" width="3.875" style="71" bestFit="1" customWidth="1"/>
    <col min="9743" max="9743" width="2.875" style="71"/>
    <col min="9744" max="9745" width="3.875" style="71" bestFit="1" customWidth="1"/>
    <col min="9746" max="9746" width="2.875" style="71"/>
    <col min="9747" max="9748" width="3.875" style="71" bestFit="1" customWidth="1"/>
    <col min="9749" max="9760" width="2.875" style="71"/>
    <col min="9761" max="9761" width="1.25" style="71" customWidth="1"/>
    <col min="9762" max="9984" width="2.875" style="71"/>
    <col min="9985" max="9992" width="2.875" style="71" customWidth="1"/>
    <col min="9993" max="9993" width="2.875" style="71"/>
    <col min="9994" max="9994" width="3.625" style="71" bestFit="1" customWidth="1"/>
    <col min="9995" max="9995" width="3.875" style="71" bestFit="1" customWidth="1"/>
    <col min="9996" max="9996" width="2.875" style="71"/>
    <col min="9997" max="9998" width="3.875" style="71" bestFit="1" customWidth="1"/>
    <col min="9999" max="9999" width="2.875" style="71"/>
    <col min="10000" max="10001" width="3.875" style="71" bestFit="1" customWidth="1"/>
    <col min="10002" max="10002" width="2.875" style="71"/>
    <col min="10003" max="10004" width="3.875" style="71" bestFit="1" customWidth="1"/>
    <col min="10005" max="10016" width="2.875" style="71"/>
    <col min="10017" max="10017" width="1.25" style="71" customWidth="1"/>
    <col min="10018" max="10240" width="2.875" style="71"/>
    <col min="10241" max="10248" width="2.875" style="71" customWidth="1"/>
    <col min="10249" max="10249" width="2.875" style="71"/>
    <col min="10250" max="10250" width="3.625" style="71" bestFit="1" customWidth="1"/>
    <col min="10251" max="10251" width="3.875" style="71" bestFit="1" customWidth="1"/>
    <col min="10252" max="10252" width="2.875" style="71"/>
    <col min="10253" max="10254" width="3.875" style="71" bestFit="1" customWidth="1"/>
    <col min="10255" max="10255" width="2.875" style="71"/>
    <col min="10256" max="10257" width="3.875" style="71" bestFit="1" customWidth="1"/>
    <col min="10258" max="10258" width="2.875" style="71"/>
    <col min="10259" max="10260" width="3.875" style="71" bestFit="1" customWidth="1"/>
    <col min="10261" max="10272" width="2.875" style="71"/>
    <col min="10273" max="10273" width="1.25" style="71" customWidth="1"/>
    <col min="10274" max="10496" width="2.875" style="71"/>
    <col min="10497" max="10504" width="2.875" style="71" customWidth="1"/>
    <col min="10505" max="10505" width="2.875" style="71"/>
    <col min="10506" max="10506" width="3.625" style="71" bestFit="1" customWidth="1"/>
    <col min="10507" max="10507" width="3.875" style="71" bestFit="1" customWidth="1"/>
    <col min="10508" max="10508" width="2.875" style="71"/>
    <col min="10509" max="10510" width="3.875" style="71" bestFit="1" customWidth="1"/>
    <col min="10511" max="10511" width="2.875" style="71"/>
    <col min="10512" max="10513" width="3.875" style="71" bestFit="1" customWidth="1"/>
    <col min="10514" max="10514" width="2.875" style="71"/>
    <col min="10515" max="10516" width="3.875" style="71" bestFit="1" customWidth="1"/>
    <col min="10517" max="10528" width="2.875" style="71"/>
    <col min="10529" max="10529" width="1.25" style="71" customWidth="1"/>
    <col min="10530" max="10752" width="2.875" style="71"/>
    <col min="10753" max="10760" width="2.875" style="71" customWidth="1"/>
    <col min="10761" max="10761" width="2.875" style="71"/>
    <col min="10762" max="10762" width="3.625" style="71" bestFit="1" customWidth="1"/>
    <col min="10763" max="10763" width="3.875" style="71" bestFit="1" customWidth="1"/>
    <col min="10764" max="10764" width="2.875" style="71"/>
    <col min="10765" max="10766" width="3.875" style="71" bestFit="1" customWidth="1"/>
    <col min="10767" max="10767" width="2.875" style="71"/>
    <col min="10768" max="10769" width="3.875" style="71" bestFit="1" customWidth="1"/>
    <col min="10770" max="10770" width="2.875" style="71"/>
    <col min="10771" max="10772" width="3.875" style="71" bestFit="1" customWidth="1"/>
    <col min="10773" max="10784" width="2.875" style="71"/>
    <col min="10785" max="10785" width="1.25" style="71" customWidth="1"/>
    <col min="10786" max="11008" width="2.875" style="71"/>
    <col min="11009" max="11016" width="2.875" style="71" customWidth="1"/>
    <col min="11017" max="11017" width="2.875" style="71"/>
    <col min="11018" max="11018" width="3.625" style="71" bestFit="1" customWidth="1"/>
    <col min="11019" max="11019" width="3.875" style="71" bestFit="1" customWidth="1"/>
    <col min="11020" max="11020" width="2.875" style="71"/>
    <col min="11021" max="11022" width="3.875" style="71" bestFit="1" customWidth="1"/>
    <col min="11023" max="11023" width="2.875" style="71"/>
    <col min="11024" max="11025" width="3.875" style="71" bestFit="1" customWidth="1"/>
    <col min="11026" max="11026" width="2.875" style="71"/>
    <col min="11027" max="11028" width="3.875" style="71" bestFit="1" customWidth="1"/>
    <col min="11029" max="11040" width="2.875" style="71"/>
    <col min="11041" max="11041" width="1.25" style="71" customWidth="1"/>
    <col min="11042" max="11264" width="2.875" style="71"/>
    <col min="11265" max="11272" width="2.875" style="71" customWidth="1"/>
    <col min="11273" max="11273" width="2.875" style="71"/>
    <col min="11274" max="11274" width="3.625" style="71" bestFit="1" customWidth="1"/>
    <col min="11275" max="11275" width="3.875" style="71" bestFit="1" customWidth="1"/>
    <col min="11276" max="11276" width="2.875" style="71"/>
    <col min="11277" max="11278" width="3.875" style="71" bestFit="1" customWidth="1"/>
    <col min="11279" max="11279" width="2.875" style="71"/>
    <col min="11280" max="11281" width="3.875" style="71" bestFit="1" customWidth="1"/>
    <col min="11282" max="11282" width="2.875" style="71"/>
    <col min="11283" max="11284" width="3.875" style="71" bestFit="1" customWidth="1"/>
    <col min="11285" max="11296" width="2.875" style="71"/>
    <col min="11297" max="11297" width="1.25" style="71" customWidth="1"/>
    <col min="11298" max="11520" width="2.875" style="71"/>
    <col min="11521" max="11528" width="2.875" style="71" customWidth="1"/>
    <col min="11529" max="11529" width="2.875" style="71"/>
    <col min="11530" max="11530" width="3.625" style="71" bestFit="1" customWidth="1"/>
    <col min="11531" max="11531" width="3.875" style="71" bestFit="1" customWidth="1"/>
    <col min="11532" max="11532" width="2.875" style="71"/>
    <col min="11533" max="11534" width="3.875" style="71" bestFit="1" customWidth="1"/>
    <col min="11535" max="11535" width="2.875" style="71"/>
    <col min="11536" max="11537" width="3.875" style="71" bestFit="1" customWidth="1"/>
    <col min="11538" max="11538" width="2.875" style="71"/>
    <col min="11539" max="11540" width="3.875" style="71" bestFit="1" customWidth="1"/>
    <col min="11541" max="11552" width="2.875" style="71"/>
    <col min="11553" max="11553" width="1.25" style="71" customWidth="1"/>
    <col min="11554" max="11776" width="2.875" style="71"/>
    <col min="11777" max="11784" width="2.875" style="71" customWidth="1"/>
    <col min="11785" max="11785" width="2.875" style="71"/>
    <col min="11786" max="11786" width="3.625" style="71" bestFit="1" customWidth="1"/>
    <col min="11787" max="11787" width="3.875" style="71" bestFit="1" customWidth="1"/>
    <col min="11788" max="11788" width="2.875" style="71"/>
    <col min="11789" max="11790" width="3.875" style="71" bestFit="1" customWidth="1"/>
    <col min="11791" max="11791" width="2.875" style="71"/>
    <col min="11792" max="11793" width="3.875" style="71" bestFit="1" customWidth="1"/>
    <col min="11794" max="11794" width="2.875" style="71"/>
    <col min="11795" max="11796" width="3.875" style="71" bestFit="1" customWidth="1"/>
    <col min="11797" max="11808" width="2.875" style="71"/>
    <col min="11809" max="11809" width="1.25" style="71" customWidth="1"/>
    <col min="11810" max="12032" width="2.875" style="71"/>
    <col min="12033" max="12040" width="2.875" style="71" customWidth="1"/>
    <col min="12041" max="12041" width="2.875" style="71"/>
    <col min="12042" max="12042" width="3.625" style="71" bestFit="1" customWidth="1"/>
    <col min="12043" max="12043" width="3.875" style="71" bestFit="1" customWidth="1"/>
    <col min="12044" max="12044" width="2.875" style="71"/>
    <col min="12045" max="12046" width="3.875" style="71" bestFit="1" customWidth="1"/>
    <col min="12047" max="12047" width="2.875" style="71"/>
    <col min="12048" max="12049" width="3.875" style="71" bestFit="1" customWidth="1"/>
    <col min="12050" max="12050" width="2.875" style="71"/>
    <col min="12051" max="12052" width="3.875" style="71" bestFit="1" customWidth="1"/>
    <col min="12053" max="12064" width="2.875" style="71"/>
    <col min="12065" max="12065" width="1.25" style="71" customWidth="1"/>
    <col min="12066" max="12288" width="2.875" style="71"/>
    <col min="12289" max="12296" width="2.875" style="71" customWidth="1"/>
    <col min="12297" max="12297" width="2.875" style="71"/>
    <col min="12298" max="12298" width="3.625" style="71" bestFit="1" customWidth="1"/>
    <col min="12299" max="12299" width="3.875" style="71" bestFit="1" customWidth="1"/>
    <col min="12300" max="12300" width="2.875" style="71"/>
    <col min="12301" max="12302" width="3.875" style="71" bestFit="1" customWidth="1"/>
    <col min="12303" max="12303" width="2.875" style="71"/>
    <col min="12304" max="12305" width="3.875" style="71" bestFit="1" customWidth="1"/>
    <col min="12306" max="12306" width="2.875" style="71"/>
    <col min="12307" max="12308" width="3.875" style="71" bestFit="1" customWidth="1"/>
    <col min="12309" max="12320" width="2.875" style="71"/>
    <col min="12321" max="12321" width="1.25" style="71" customWidth="1"/>
    <col min="12322" max="12544" width="2.875" style="71"/>
    <col min="12545" max="12552" width="2.875" style="71" customWidth="1"/>
    <col min="12553" max="12553" width="2.875" style="71"/>
    <col min="12554" max="12554" width="3.625" style="71" bestFit="1" customWidth="1"/>
    <col min="12555" max="12555" width="3.875" style="71" bestFit="1" customWidth="1"/>
    <col min="12556" max="12556" width="2.875" style="71"/>
    <col min="12557" max="12558" width="3.875" style="71" bestFit="1" customWidth="1"/>
    <col min="12559" max="12559" width="2.875" style="71"/>
    <col min="12560" max="12561" width="3.875" style="71" bestFit="1" customWidth="1"/>
    <col min="12562" max="12562" width="2.875" style="71"/>
    <col min="12563" max="12564" width="3.875" style="71" bestFit="1" customWidth="1"/>
    <col min="12565" max="12576" width="2.875" style="71"/>
    <col min="12577" max="12577" width="1.25" style="71" customWidth="1"/>
    <col min="12578" max="12800" width="2.875" style="71"/>
    <col min="12801" max="12808" width="2.875" style="71" customWidth="1"/>
    <col min="12809" max="12809" width="2.875" style="71"/>
    <col min="12810" max="12810" width="3.625" style="71" bestFit="1" customWidth="1"/>
    <col min="12811" max="12811" width="3.875" style="71" bestFit="1" customWidth="1"/>
    <col min="12812" max="12812" width="2.875" style="71"/>
    <col min="12813" max="12814" width="3.875" style="71" bestFit="1" customWidth="1"/>
    <col min="12815" max="12815" width="2.875" style="71"/>
    <col min="12816" max="12817" width="3.875" style="71" bestFit="1" customWidth="1"/>
    <col min="12818" max="12818" width="2.875" style="71"/>
    <col min="12819" max="12820" width="3.875" style="71" bestFit="1" customWidth="1"/>
    <col min="12821" max="12832" width="2.875" style="71"/>
    <col min="12833" max="12833" width="1.25" style="71" customWidth="1"/>
    <col min="12834" max="13056" width="2.875" style="71"/>
    <col min="13057" max="13064" width="2.875" style="71" customWidth="1"/>
    <col min="13065" max="13065" width="2.875" style="71"/>
    <col min="13066" max="13066" width="3.625" style="71" bestFit="1" customWidth="1"/>
    <col min="13067" max="13067" width="3.875" style="71" bestFit="1" customWidth="1"/>
    <col min="13068" max="13068" width="2.875" style="71"/>
    <col min="13069" max="13070" width="3.875" style="71" bestFit="1" customWidth="1"/>
    <col min="13071" max="13071" width="2.875" style="71"/>
    <col min="13072" max="13073" width="3.875" style="71" bestFit="1" customWidth="1"/>
    <col min="13074" max="13074" width="2.875" style="71"/>
    <col min="13075" max="13076" width="3.875" style="71" bestFit="1" customWidth="1"/>
    <col min="13077" max="13088" width="2.875" style="71"/>
    <col min="13089" max="13089" width="1.25" style="71" customWidth="1"/>
    <col min="13090" max="13312" width="2.875" style="71"/>
    <col min="13313" max="13320" width="2.875" style="71" customWidth="1"/>
    <col min="13321" max="13321" width="2.875" style="71"/>
    <col min="13322" max="13322" width="3.625" style="71" bestFit="1" customWidth="1"/>
    <col min="13323" max="13323" width="3.875" style="71" bestFit="1" customWidth="1"/>
    <col min="13324" max="13324" width="2.875" style="71"/>
    <col min="13325" max="13326" width="3.875" style="71" bestFit="1" customWidth="1"/>
    <col min="13327" max="13327" width="2.875" style="71"/>
    <col min="13328" max="13329" width="3.875" style="71" bestFit="1" customWidth="1"/>
    <col min="13330" max="13330" width="2.875" style="71"/>
    <col min="13331" max="13332" width="3.875" style="71" bestFit="1" customWidth="1"/>
    <col min="13333" max="13344" width="2.875" style="71"/>
    <col min="13345" max="13345" width="1.25" style="71" customWidth="1"/>
    <col min="13346" max="13568" width="2.875" style="71"/>
    <col min="13569" max="13576" width="2.875" style="71" customWidth="1"/>
    <col min="13577" max="13577" width="2.875" style="71"/>
    <col min="13578" max="13578" width="3.625" style="71" bestFit="1" customWidth="1"/>
    <col min="13579" max="13579" width="3.875" style="71" bestFit="1" customWidth="1"/>
    <col min="13580" max="13580" width="2.875" style="71"/>
    <col min="13581" max="13582" width="3.875" style="71" bestFit="1" customWidth="1"/>
    <col min="13583" max="13583" width="2.875" style="71"/>
    <col min="13584" max="13585" width="3.875" style="71" bestFit="1" customWidth="1"/>
    <col min="13586" max="13586" width="2.875" style="71"/>
    <col min="13587" max="13588" width="3.875" style="71" bestFit="1" customWidth="1"/>
    <col min="13589" max="13600" width="2.875" style="71"/>
    <col min="13601" max="13601" width="1.25" style="71" customWidth="1"/>
    <col min="13602" max="13824" width="2.875" style="71"/>
    <col min="13825" max="13832" width="2.875" style="71" customWidth="1"/>
    <col min="13833" max="13833" width="2.875" style="71"/>
    <col min="13834" max="13834" width="3.625" style="71" bestFit="1" customWidth="1"/>
    <col min="13835" max="13835" width="3.875" style="71" bestFit="1" customWidth="1"/>
    <col min="13836" max="13836" width="2.875" style="71"/>
    <col min="13837" max="13838" width="3.875" style="71" bestFit="1" customWidth="1"/>
    <col min="13839" max="13839" width="2.875" style="71"/>
    <col min="13840" max="13841" width="3.875" style="71" bestFit="1" customWidth="1"/>
    <col min="13842" max="13842" width="2.875" style="71"/>
    <col min="13843" max="13844" width="3.875" style="71" bestFit="1" customWidth="1"/>
    <col min="13845" max="13856" width="2.875" style="71"/>
    <col min="13857" max="13857" width="1.25" style="71" customWidth="1"/>
    <col min="13858" max="14080" width="2.875" style="71"/>
    <col min="14081" max="14088" width="2.875" style="71" customWidth="1"/>
    <col min="14089" max="14089" width="2.875" style="71"/>
    <col min="14090" max="14090" width="3.625" style="71" bestFit="1" customWidth="1"/>
    <col min="14091" max="14091" width="3.875" style="71" bestFit="1" customWidth="1"/>
    <col min="14092" max="14092" width="2.875" style="71"/>
    <col min="14093" max="14094" width="3.875" style="71" bestFit="1" customWidth="1"/>
    <col min="14095" max="14095" width="2.875" style="71"/>
    <col min="14096" max="14097" width="3.875" style="71" bestFit="1" customWidth="1"/>
    <col min="14098" max="14098" width="2.875" style="71"/>
    <col min="14099" max="14100" width="3.875" style="71" bestFit="1" customWidth="1"/>
    <col min="14101" max="14112" width="2.875" style="71"/>
    <col min="14113" max="14113" width="1.25" style="71" customWidth="1"/>
    <col min="14114" max="14336" width="2.875" style="71"/>
    <col min="14337" max="14344" width="2.875" style="71" customWidth="1"/>
    <col min="14345" max="14345" width="2.875" style="71"/>
    <col min="14346" max="14346" width="3.625" style="71" bestFit="1" customWidth="1"/>
    <col min="14347" max="14347" width="3.875" style="71" bestFit="1" customWidth="1"/>
    <col min="14348" max="14348" width="2.875" style="71"/>
    <col min="14349" max="14350" width="3.875" style="71" bestFit="1" customWidth="1"/>
    <col min="14351" max="14351" width="2.875" style="71"/>
    <col min="14352" max="14353" width="3.875" style="71" bestFit="1" customWidth="1"/>
    <col min="14354" max="14354" width="2.875" style="71"/>
    <col min="14355" max="14356" width="3.875" style="71" bestFit="1" customWidth="1"/>
    <col min="14357" max="14368" width="2.875" style="71"/>
    <col min="14369" max="14369" width="1.25" style="71" customWidth="1"/>
    <col min="14370" max="14592" width="2.875" style="71"/>
    <col min="14593" max="14600" width="2.875" style="71" customWidth="1"/>
    <col min="14601" max="14601" width="2.875" style="71"/>
    <col min="14602" max="14602" width="3.625" style="71" bestFit="1" customWidth="1"/>
    <col min="14603" max="14603" width="3.875" style="71" bestFit="1" customWidth="1"/>
    <col min="14604" max="14604" width="2.875" style="71"/>
    <col min="14605" max="14606" width="3.875" style="71" bestFit="1" customWidth="1"/>
    <col min="14607" max="14607" width="2.875" style="71"/>
    <col min="14608" max="14609" width="3.875" style="71" bestFit="1" customWidth="1"/>
    <col min="14610" max="14610" width="2.875" style="71"/>
    <col min="14611" max="14612" width="3.875" style="71" bestFit="1" customWidth="1"/>
    <col min="14613" max="14624" width="2.875" style="71"/>
    <col min="14625" max="14625" width="1.25" style="71" customWidth="1"/>
    <col min="14626" max="14848" width="2.875" style="71"/>
    <col min="14849" max="14856" width="2.875" style="71" customWidth="1"/>
    <col min="14857" max="14857" width="2.875" style="71"/>
    <col min="14858" max="14858" width="3.625" style="71" bestFit="1" customWidth="1"/>
    <col min="14859" max="14859" width="3.875" style="71" bestFit="1" customWidth="1"/>
    <col min="14860" max="14860" width="2.875" style="71"/>
    <col min="14861" max="14862" width="3.875" style="71" bestFit="1" customWidth="1"/>
    <col min="14863" max="14863" width="2.875" style="71"/>
    <col min="14864" max="14865" width="3.875" style="71" bestFit="1" customWidth="1"/>
    <col min="14866" max="14866" width="2.875" style="71"/>
    <col min="14867" max="14868" width="3.875" style="71" bestFit="1" customWidth="1"/>
    <col min="14869" max="14880" width="2.875" style="71"/>
    <col min="14881" max="14881" width="1.25" style="71" customWidth="1"/>
    <col min="14882" max="15104" width="2.875" style="71"/>
    <col min="15105" max="15112" width="2.875" style="71" customWidth="1"/>
    <col min="15113" max="15113" width="2.875" style="71"/>
    <col min="15114" max="15114" width="3.625" style="71" bestFit="1" customWidth="1"/>
    <col min="15115" max="15115" width="3.875" style="71" bestFit="1" customWidth="1"/>
    <col min="15116" max="15116" width="2.875" style="71"/>
    <col min="15117" max="15118" width="3.875" style="71" bestFit="1" customWidth="1"/>
    <col min="15119" max="15119" width="2.875" style="71"/>
    <col min="15120" max="15121" width="3.875" style="71" bestFit="1" customWidth="1"/>
    <col min="15122" max="15122" width="2.875" style="71"/>
    <col min="15123" max="15124" width="3.875" style="71" bestFit="1" customWidth="1"/>
    <col min="15125" max="15136" width="2.875" style="71"/>
    <col min="15137" max="15137" width="1.25" style="71" customWidth="1"/>
    <col min="15138" max="15360" width="2.875" style="71"/>
    <col min="15361" max="15368" width="2.875" style="71" customWidth="1"/>
    <col min="15369" max="15369" width="2.875" style="71"/>
    <col min="15370" max="15370" width="3.625" style="71" bestFit="1" customWidth="1"/>
    <col min="15371" max="15371" width="3.875" style="71" bestFit="1" customWidth="1"/>
    <col min="15372" max="15372" width="2.875" style="71"/>
    <col min="15373" max="15374" width="3.875" style="71" bestFit="1" customWidth="1"/>
    <col min="15375" max="15375" width="2.875" style="71"/>
    <col min="15376" max="15377" width="3.875" style="71" bestFit="1" customWidth="1"/>
    <col min="15378" max="15378" width="2.875" style="71"/>
    <col min="15379" max="15380" width="3.875" style="71" bestFit="1" customWidth="1"/>
    <col min="15381" max="15392" width="2.875" style="71"/>
    <col min="15393" max="15393" width="1.25" style="71" customWidth="1"/>
    <col min="15394" max="15616" width="2.875" style="71"/>
    <col min="15617" max="15624" width="2.875" style="71" customWidth="1"/>
    <col min="15625" max="15625" width="2.875" style="71"/>
    <col min="15626" max="15626" width="3.625" style="71" bestFit="1" customWidth="1"/>
    <col min="15627" max="15627" width="3.875" style="71" bestFit="1" customWidth="1"/>
    <col min="15628" max="15628" width="2.875" style="71"/>
    <col min="15629" max="15630" width="3.875" style="71" bestFit="1" customWidth="1"/>
    <col min="15631" max="15631" width="2.875" style="71"/>
    <col min="15632" max="15633" width="3.875" style="71" bestFit="1" customWidth="1"/>
    <col min="15634" max="15634" width="2.875" style="71"/>
    <col min="15635" max="15636" width="3.875" style="71" bestFit="1" customWidth="1"/>
    <col min="15637" max="15648" width="2.875" style="71"/>
    <col min="15649" max="15649" width="1.25" style="71" customWidth="1"/>
    <col min="15650" max="15872" width="2.875" style="71"/>
    <col min="15873" max="15880" width="2.875" style="71" customWidth="1"/>
    <col min="15881" max="15881" width="2.875" style="71"/>
    <col min="15882" max="15882" width="3.625" style="71" bestFit="1" customWidth="1"/>
    <col min="15883" max="15883" width="3.875" style="71" bestFit="1" customWidth="1"/>
    <col min="15884" max="15884" width="2.875" style="71"/>
    <col min="15885" max="15886" width="3.875" style="71" bestFit="1" customWidth="1"/>
    <col min="15887" max="15887" width="2.875" style="71"/>
    <col min="15888" max="15889" width="3.875" style="71" bestFit="1" customWidth="1"/>
    <col min="15890" max="15890" width="2.875" style="71"/>
    <col min="15891" max="15892" width="3.875" style="71" bestFit="1" customWidth="1"/>
    <col min="15893" max="15904" width="2.875" style="71"/>
    <col min="15905" max="15905" width="1.25" style="71" customWidth="1"/>
    <col min="15906" max="16128" width="2.875" style="71"/>
    <col min="16129" max="16136" width="2.875" style="71" customWidth="1"/>
    <col min="16137" max="16137" width="2.875" style="71"/>
    <col min="16138" max="16138" width="3.625" style="71" bestFit="1" customWidth="1"/>
    <col min="16139" max="16139" width="3.875" style="71" bestFit="1" customWidth="1"/>
    <col min="16140" max="16140" width="2.875" style="71"/>
    <col min="16141" max="16142" width="3.875" style="71" bestFit="1" customWidth="1"/>
    <col min="16143" max="16143" width="2.875" style="71"/>
    <col min="16144" max="16145" width="3.875" style="71" bestFit="1" customWidth="1"/>
    <col min="16146" max="16146" width="2.875" style="71"/>
    <col min="16147" max="16148" width="3.875" style="71" bestFit="1" customWidth="1"/>
    <col min="16149" max="16160" width="2.875" style="71"/>
    <col min="16161" max="16161" width="1.25" style="71" customWidth="1"/>
    <col min="16162" max="16384" width="2.875" style="71"/>
  </cols>
  <sheetData>
    <row r="2" spans="1:32" s="345" customFormat="1" ht="18" customHeight="1">
      <c r="A2" s="310"/>
      <c r="B2" s="311"/>
      <c r="C2" s="312"/>
      <c r="D2" s="313"/>
      <c r="E2" s="314"/>
      <c r="F2" s="314"/>
      <c r="G2" s="314"/>
      <c r="H2" s="884" t="s">
        <v>110</v>
      </c>
      <c r="I2" s="884"/>
      <c r="J2" s="884"/>
      <c r="K2" s="884"/>
      <c r="L2" s="884"/>
      <c r="M2" s="884"/>
      <c r="N2" s="884"/>
      <c r="O2" s="884"/>
      <c r="P2" s="884"/>
      <c r="Q2" s="884"/>
      <c r="R2" s="884"/>
      <c r="S2" s="884"/>
      <c r="T2" s="884"/>
      <c r="U2" s="884"/>
      <c r="V2" s="884"/>
      <c r="W2" s="884"/>
      <c r="X2" s="884"/>
      <c r="Y2" s="313"/>
      <c r="Z2" s="313"/>
      <c r="AA2" s="313"/>
      <c r="AB2" s="313"/>
      <c r="AC2" s="313"/>
      <c r="AD2" s="313"/>
      <c r="AE2" s="313"/>
      <c r="AF2" s="315"/>
    </row>
    <row r="3" spans="1:32" s="345" customFormat="1" ht="18" customHeight="1">
      <c r="A3" s="265"/>
      <c r="B3" s="266"/>
      <c r="C3" s="316"/>
      <c r="D3" s="317"/>
      <c r="E3" s="317"/>
      <c r="F3" s="317"/>
      <c r="G3" s="317"/>
      <c r="H3" s="885"/>
      <c r="I3" s="885"/>
      <c r="J3" s="885"/>
      <c r="K3" s="885"/>
      <c r="L3" s="885"/>
      <c r="M3" s="885"/>
      <c r="N3" s="885"/>
      <c r="O3" s="885"/>
      <c r="P3" s="885"/>
      <c r="Q3" s="885"/>
      <c r="R3" s="885"/>
      <c r="S3" s="885"/>
      <c r="T3" s="885"/>
      <c r="U3" s="885"/>
      <c r="V3" s="885"/>
      <c r="W3" s="885"/>
      <c r="X3" s="885"/>
      <c r="Y3" s="17"/>
      <c r="Z3" s="17"/>
      <c r="AA3" s="17"/>
      <c r="AB3" s="17"/>
      <c r="AC3" s="17"/>
      <c r="AD3" s="17"/>
      <c r="AE3" s="17"/>
      <c r="AF3" s="268"/>
    </row>
    <row r="4" spans="1:32" s="450" customFormat="1" ht="18" customHeight="1">
      <c r="A4" s="310"/>
      <c r="B4" s="311"/>
      <c r="C4" s="312"/>
      <c r="D4" s="314"/>
      <c r="E4" s="314"/>
      <c r="F4" s="314"/>
      <c r="G4" s="314"/>
      <c r="H4" s="452"/>
      <c r="I4" s="452"/>
      <c r="J4" s="452"/>
      <c r="K4" s="452"/>
      <c r="L4" s="452"/>
      <c r="M4" s="452"/>
      <c r="N4" s="452"/>
      <c r="O4" s="452"/>
      <c r="P4" s="452"/>
      <c r="Q4" s="452"/>
      <c r="R4" s="452"/>
      <c r="S4" s="452"/>
      <c r="T4" s="452"/>
      <c r="U4" s="452"/>
      <c r="V4" s="452"/>
      <c r="W4" s="452"/>
      <c r="X4" s="452"/>
      <c r="Y4" s="313"/>
      <c r="Z4" s="313"/>
      <c r="AA4" s="313"/>
      <c r="AB4" s="313"/>
      <c r="AC4" s="313"/>
      <c r="AD4" s="313"/>
      <c r="AE4" s="313"/>
      <c r="AF4" s="315"/>
    </row>
    <row r="5" spans="1:32" s="15" customFormat="1" ht="24" customHeight="1">
      <c r="A5" s="256"/>
      <c r="B5" s="257">
        <v>1</v>
      </c>
      <c r="C5" s="261" t="s">
        <v>40</v>
      </c>
      <c r="D5" s="171"/>
      <c r="E5" s="171"/>
      <c r="F5" s="464"/>
      <c r="G5" s="464"/>
      <c r="H5" s="171"/>
      <c r="I5" s="171"/>
      <c r="J5" s="171"/>
      <c r="K5" s="171"/>
      <c r="L5" s="171"/>
      <c r="M5" s="171"/>
      <c r="N5" s="171"/>
      <c r="O5" s="171"/>
      <c r="P5" s="171"/>
      <c r="Q5" s="171"/>
      <c r="R5" s="171"/>
      <c r="S5" s="171"/>
      <c r="T5" s="171"/>
      <c r="U5" s="171"/>
      <c r="V5" s="171"/>
      <c r="W5" s="171"/>
      <c r="X5" s="171"/>
      <c r="Y5" s="171"/>
      <c r="Z5" s="171"/>
      <c r="AA5" s="171"/>
      <c r="AB5" s="171"/>
      <c r="AC5" s="171"/>
      <c r="AD5" s="171"/>
      <c r="AE5" s="171"/>
      <c r="AF5" s="260"/>
    </row>
    <row r="6" spans="1:32" s="450" customFormat="1" ht="24" customHeight="1">
      <c r="A6" s="254"/>
      <c r="B6" s="886"/>
      <c r="C6" s="886"/>
      <c r="D6" s="172" t="s">
        <v>137</v>
      </c>
      <c r="E6" s="173"/>
      <c r="F6" s="173"/>
      <c r="G6" s="173"/>
      <c r="H6" s="173"/>
      <c r="I6" s="173"/>
      <c r="J6" s="173"/>
      <c r="K6" s="173"/>
      <c r="L6" s="173"/>
      <c r="M6" s="173"/>
      <c r="N6" s="173"/>
      <c r="O6" s="173"/>
      <c r="P6" s="173"/>
      <c r="Q6" s="172"/>
      <c r="R6" s="172"/>
      <c r="S6" s="172"/>
      <c r="T6" s="172"/>
      <c r="U6" s="172"/>
      <c r="V6" s="172"/>
      <c r="W6" s="172"/>
      <c r="X6" s="172"/>
      <c r="Y6" s="172"/>
      <c r="Z6" s="172"/>
      <c r="AA6" s="172"/>
      <c r="AB6" s="172"/>
      <c r="AC6" s="172"/>
      <c r="AD6" s="172"/>
      <c r="AE6" s="172"/>
      <c r="AF6" s="255"/>
    </row>
    <row r="7" spans="1:32" s="450" customFormat="1" ht="24" customHeight="1">
      <c r="A7" s="254"/>
      <c r="B7" s="886">
        <v>-1</v>
      </c>
      <c r="C7" s="886"/>
      <c r="D7" s="172" t="s">
        <v>41</v>
      </c>
      <c r="E7" s="173"/>
      <c r="F7" s="173"/>
      <c r="G7" s="173"/>
      <c r="H7" s="173"/>
      <c r="I7" s="173"/>
      <c r="J7" s="173"/>
      <c r="K7" s="173"/>
      <c r="L7" s="173"/>
      <c r="M7" s="173"/>
      <c r="N7" s="173"/>
      <c r="O7" s="173"/>
      <c r="P7" s="173"/>
      <c r="Q7" s="172"/>
      <c r="R7" s="172"/>
      <c r="S7" s="172"/>
      <c r="T7" s="172"/>
      <c r="U7" s="172"/>
      <c r="V7" s="172"/>
      <c r="W7" s="172"/>
      <c r="X7" s="172"/>
      <c r="Y7" s="172"/>
      <c r="Z7" s="172"/>
      <c r="AA7" s="172"/>
      <c r="AB7" s="172"/>
      <c r="AC7" s="172"/>
      <c r="AD7" s="172"/>
      <c r="AE7" s="172"/>
      <c r="AF7" s="255"/>
    </row>
    <row r="8" spans="1:32" s="450" customFormat="1" ht="24" customHeight="1">
      <c r="A8" s="254"/>
      <c r="B8" s="886">
        <v>-2</v>
      </c>
      <c r="C8" s="886"/>
      <c r="D8" s="172" t="s">
        <v>138</v>
      </c>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255"/>
    </row>
    <row r="9" spans="1:32" s="469" customFormat="1" ht="24" customHeight="1">
      <c r="A9" s="254"/>
      <c r="B9" s="886">
        <v>-3</v>
      </c>
      <c r="C9" s="886"/>
      <c r="D9" s="887" t="s">
        <v>161</v>
      </c>
      <c r="E9" s="887"/>
      <c r="F9" s="887"/>
      <c r="G9" s="887"/>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8"/>
    </row>
    <row r="10" spans="1:32" s="469" customFormat="1" ht="24" customHeight="1">
      <c r="A10" s="254"/>
      <c r="B10" s="467"/>
      <c r="C10" s="467"/>
      <c r="D10" s="887"/>
      <c r="E10" s="887"/>
      <c r="F10" s="887"/>
      <c r="G10" s="887"/>
      <c r="H10" s="887"/>
      <c r="I10" s="887"/>
      <c r="J10" s="887"/>
      <c r="K10" s="887"/>
      <c r="L10" s="887"/>
      <c r="M10" s="887"/>
      <c r="N10" s="887"/>
      <c r="O10" s="887"/>
      <c r="P10" s="887"/>
      <c r="Q10" s="887"/>
      <c r="R10" s="887"/>
      <c r="S10" s="887"/>
      <c r="T10" s="887"/>
      <c r="U10" s="887"/>
      <c r="V10" s="887"/>
      <c r="W10" s="887"/>
      <c r="X10" s="887"/>
      <c r="Y10" s="887"/>
      <c r="Z10" s="887"/>
      <c r="AA10" s="887"/>
      <c r="AB10" s="887"/>
      <c r="AC10" s="887"/>
      <c r="AD10" s="887"/>
      <c r="AE10" s="887"/>
      <c r="AF10" s="888"/>
    </row>
    <row r="11" spans="1:32" s="450" customFormat="1" ht="24" customHeight="1">
      <c r="A11" s="254"/>
      <c r="B11" s="886">
        <v>-4</v>
      </c>
      <c r="C11" s="886"/>
      <c r="D11" s="889" t="s">
        <v>139</v>
      </c>
      <c r="E11" s="889"/>
      <c r="F11" s="889"/>
      <c r="G11" s="889"/>
      <c r="H11" s="889"/>
      <c r="I11" s="889"/>
      <c r="J11" s="889"/>
      <c r="K11" s="889"/>
      <c r="L11" s="889"/>
      <c r="M11" s="889"/>
      <c r="N11" s="889"/>
      <c r="O11" s="889"/>
      <c r="P11" s="889"/>
      <c r="Q11" s="889"/>
      <c r="R11" s="889"/>
      <c r="S11" s="889"/>
      <c r="T11" s="889"/>
      <c r="U11" s="889"/>
      <c r="V11" s="889"/>
      <c r="W11" s="889"/>
      <c r="X11" s="889"/>
      <c r="Y11" s="889"/>
      <c r="Z11" s="889"/>
      <c r="AA11" s="889"/>
      <c r="AB11" s="889"/>
      <c r="AC11" s="889"/>
      <c r="AD11" s="889"/>
      <c r="AE11" s="889"/>
      <c r="AF11" s="890"/>
    </row>
    <row r="12" spans="1:32" s="450" customFormat="1" ht="12" customHeight="1">
      <c r="A12" s="254"/>
      <c r="B12" s="451"/>
      <c r="C12" s="451"/>
      <c r="D12" s="889"/>
      <c r="E12" s="889"/>
      <c r="F12" s="889"/>
      <c r="G12" s="889"/>
      <c r="H12" s="889"/>
      <c r="I12" s="889"/>
      <c r="J12" s="889"/>
      <c r="K12" s="889"/>
      <c r="L12" s="889"/>
      <c r="M12" s="889"/>
      <c r="N12" s="889"/>
      <c r="O12" s="889"/>
      <c r="P12" s="889"/>
      <c r="Q12" s="889"/>
      <c r="R12" s="889"/>
      <c r="S12" s="889"/>
      <c r="T12" s="889"/>
      <c r="U12" s="889"/>
      <c r="V12" s="889"/>
      <c r="W12" s="889"/>
      <c r="X12" s="889"/>
      <c r="Y12" s="889"/>
      <c r="Z12" s="889"/>
      <c r="AA12" s="889"/>
      <c r="AB12" s="889"/>
      <c r="AC12" s="889"/>
      <c r="AD12" s="889"/>
      <c r="AE12" s="889"/>
      <c r="AF12" s="890"/>
    </row>
    <row r="13" spans="1:32" s="450" customFormat="1" ht="24" customHeight="1">
      <c r="A13" s="254"/>
      <c r="B13" s="886">
        <v>-5</v>
      </c>
      <c r="C13" s="886"/>
      <c r="D13" s="329" t="s">
        <v>140</v>
      </c>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255"/>
    </row>
    <row r="14" spans="1:32" s="450" customFormat="1" ht="24" customHeight="1">
      <c r="A14" s="254"/>
      <c r="B14" s="886">
        <v>-6</v>
      </c>
      <c r="C14" s="886"/>
      <c r="D14" s="887" t="s">
        <v>143</v>
      </c>
      <c r="E14" s="887"/>
      <c r="F14" s="887"/>
      <c r="G14" s="887"/>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8"/>
    </row>
    <row r="15" spans="1:32" s="450" customFormat="1" ht="24" customHeight="1">
      <c r="A15" s="254"/>
      <c r="B15" s="451"/>
      <c r="C15" s="451"/>
      <c r="D15" s="887"/>
      <c r="E15" s="887"/>
      <c r="F15" s="887"/>
      <c r="G15" s="887"/>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8"/>
    </row>
    <row r="16" spans="1:32" s="15" customFormat="1" ht="24" customHeight="1">
      <c r="A16" s="256"/>
      <c r="B16" s="886">
        <v>-7</v>
      </c>
      <c r="C16" s="886"/>
      <c r="D16" s="887" t="s">
        <v>144</v>
      </c>
      <c r="E16" s="887"/>
      <c r="F16" s="887"/>
      <c r="G16" s="887"/>
      <c r="H16" s="887"/>
      <c r="I16" s="887"/>
      <c r="J16" s="887"/>
      <c r="K16" s="887"/>
      <c r="L16" s="887"/>
      <c r="M16" s="887"/>
      <c r="N16" s="887"/>
      <c r="O16" s="887"/>
      <c r="P16" s="887"/>
      <c r="Q16" s="887"/>
      <c r="R16" s="887"/>
      <c r="S16" s="887"/>
      <c r="T16" s="887"/>
      <c r="U16" s="887"/>
      <c r="V16" s="887"/>
      <c r="W16" s="887"/>
      <c r="X16" s="887"/>
      <c r="Y16" s="887"/>
      <c r="Z16" s="887"/>
      <c r="AA16" s="887"/>
      <c r="AB16" s="887"/>
      <c r="AC16" s="887"/>
      <c r="AD16" s="887"/>
      <c r="AE16" s="887"/>
      <c r="AF16" s="888"/>
    </row>
    <row r="17" spans="1:37" s="450" customFormat="1" ht="12" customHeight="1">
      <c r="A17" s="254"/>
      <c r="D17" s="887"/>
      <c r="E17" s="887"/>
      <c r="F17" s="887"/>
      <c r="G17" s="887"/>
      <c r="H17" s="887"/>
      <c r="I17" s="887"/>
      <c r="J17" s="887"/>
      <c r="K17" s="887"/>
      <c r="L17" s="887"/>
      <c r="M17" s="887"/>
      <c r="N17" s="887"/>
      <c r="O17" s="887"/>
      <c r="P17" s="887"/>
      <c r="Q17" s="887"/>
      <c r="R17" s="887"/>
      <c r="S17" s="887"/>
      <c r="T17" s="887"/>
      <c r="U17" s="887"/>
      <c r="V17" s="887"/>
      <c r="W17" s="887"/>
      <c r="X17" s="887"/>
      <c r="Y17" s="887"/>
      <c r="Z17" s="887"/>
      <c r="AA17" s="887"/>
      <c r="AB17" s="887"/>
      <c r="AC17" s="887"/>
      <c r="AD17" s="887"/>
      <c r="AE17" s="887"/>
      <c r="AF17" s="888"/>
    </row>
    <row r="18" spans="1:37" s="450" customFormat="1" ht="24" customHeight="1">
      <c r="A18" s="254"/>
      <c r="B18" s="886">
        <v>-8</v>
      </c>
      <c r="C18" s="886"/>
      <c r="D18" s="973" t="s">
        <v>157</v>
      </c>
      <c r="E18" s="973"/>
      <c r="F18" s="973"/>
      <c r="G18" s="973"/>
      <c r="H18" s="973"/>
      <c r="I18" s="973"/>
      <c r="J18" s="973"/>
      <c r="K18" s="973"/>
      <c r="L18" s="973"/>
      <c r="M18" s="973"/>
      <c r="N18" s="973"/>
      <c r="O18" s="973"/>
      <c r="P18" s="973"/>
      <c r="Q18" s="973"/>
      <c r="R18" s="973"/>
      <c r="S18" s="973"/>
      <c r="T18" s="973"/>
      <c r="U18" s="973"/>
      <c r="V18" s="973"/>
      <c r="W18" s="973"/>
      <c r="X18" s="973"/>
      <c r="Y18" s="973"/>
      <c r="Z18" s="973"/>
      <c r="AA18" s="973"/>
      <c r="AB18" s="973"/>
      <c r="AC18" s="973"/>
      <c r="AD18" s="973"/>
      <c r="AE18" s="973"/>
      <c r="AF18" s="974"/>
    </row>
    <row r="19" spans="1:37" s="345" customFormat="1" ht="18" customHeight="1">
      <c r="A19" s="254"/>
      <c r="B19" s="346"/>
      <c r="C19" s="346"/>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8"/>
    </row>
    <row r="20" spans="1:37" s="95" customFormat="1" ht="18" customHeight="1">
      <c r="A20" s="388"/>
      <c r="B20" s="459"/>
      <c r="C20" s="459"/>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1"/>
    </row>
    <row r="21" spans="1:37" s="32" customFormat="1" ht="18" customHeight="1">
      <c r="A21" s="294"/>
      <c r="B21" s="294"/>
      <c r="C21" s="294"/>
      <c r="D21" s="294"/>
      <c r="E21" s="348"/>
      <c r="F21" s="349"/>
      <c r="G21" s="349"/>
      <c r="H21" s="349"/>
      <c r="I21" s="294"/>
      <c r="J21" s="295"/>
      <c r="K21" s="295"/>
      <c r="L21" s="99"/>
      <c r="M21" s="99"/>
      <c r="N21" s="99"/>
      <c r="O21" s="295"/>
      <c r="P21" s="295"/>
      <c r="Q21" s="99"/>
      <c r="R21" s="350"/>
      <c r="S21" s="99"/>
      <c r="T21" s="99"/>
      <c r="U21" s="99"/>
      <c r="V21" s="294"/>
      <c r="W21" s="99"/>
      <c r="X21" s="99"/>
      <c r="Y21" s="350"/>
      <c r="Z21" s="351"/>
      <c r="AA21" s="351"/>
      <c r="AB21" s="294"/>
      <c r="AC21" s="294"/>
      <c r="AD21" s="296"/>
      <c r="AE21" s="296"/>
      <c r="AF21" s="294"/>
    </row>
    <row r="22" spans="1:37" s="345" customFormat="1" ht="18" customHeight="1">
      <c r="A22" s="263"/>
      <c r="B22" s="94"/>
      <c r="C22" s="301"/>
      <c r="D22" s="302"/>
      <c r="E22" s="168"/>
      <c r="F22" s="168"/>
      <c r="G22" s="167"/>
      <c r="H22" s="167"/>
      <c r="I22" s="90"/>
      <c r="J22" s="90"/>
      <c r="K22" s="90"/>
      <c r="L22" s="94"/>
      <c r="M22" s="94"/>
      <c r="N22" s="94"/>
      <c r="O22" s="94"/>
      <c r="P22" s="94"/>
      <c r="Q22" s="94"/>
      <c r="R22" s="94"/>
      <c r="S22" s="94"/>
      <c r="T22" s="94"/>
      <c r="U22" s="94"/>
      <c r="V22" s="94"/>
      <c r="W22" s="94"/>
      <c r="X22" s="94"/>
      <c r="Y22" s="94"/>
      <c r="Z22" s="94"/>
      <c r="AA22" s="94"/>
      <c r="AB22" s="94"/>
      <c r="AC22" s="94"/>
      <c r="AD22" s="94"/>
      <c r="AE22" s="94"/>
      <c r="AF22" s="264"/>
    </row>
    <row r="23" spans="1:37" s="345" customFormat="1" ht="18" customHeight="1">
      <c r="A23" s="263"/>
      <c r="B23" s="363"/>
      <c r="C23" s="364"/>
      <c r="D23" s="365"/>
      <c r="E23" s="364"/>
      <c r="F23" s="364"/>
      <c r="G23" s="364"/>
      <c r="H23" s="364"/>
      <c r="I23" s="364"/>
      <c r="J23" s="961" t="s">
        <v>101</v>
      </c>
      <c r="K23" s="962"/>
      <c r="L23" s="962"/>
      <c r="M23" s="962"/>
      <c r="N23" s="962"/>
      <c r="O23" s="962"/>
      <c r="P23" s="962"/>
      <c r="Q23" s="962"/>
      <c r="R23" s="962"/>
      <c r="S23" s="962"/>
      <c r="T23" s="962"/>
      <c r="U23" s="962"/>
      <c r="V23" s="962"/>
      <c r="W23" s="963"/>
      <c r="X23" s="364"/>
      <c r="Y23" s="364"/>
      <c r="Z23" s="364"/>
      <c r="AA23" s="364"/>
      <c r="AB23" s="364"/>
      <c r="AC23" s="364"/>
      <c r="AD23" s="364"/>
      <c r="AE23" s="366"/>
      <c r="AF23" s="264"/>
    </row>
    <row r="24" spans="1:37" ht="18" customHeight="1">
      <c r="A24" s="303"/>
      <c r="B24" s="363"/>
      <c r="C24" s="364"/>
      <c r="D24" s="981" t="s">
        <v>147</v>
      </c>
      <c r="E24" s="364"/>
      <c r="F24" s="364"/>
      <c r="G24" s="364"/>
      <c r="H24" s="364"/>
      <c r="I24" s="364"/>
      <c r="J24" s="964"/>
      <c r="K24" s="965"/>
      <c r="L24" s="965"/>
      <c r="M24" s="965"/>
      <c r="N24" s="965"/>
      <c r="O24" s="965"/>
      <c r="P24" s="965"/>
      <c r="Q24" s="965"/>
      <c r="R24" s="965"/>
      <c r="S24" s="965"/>
      <c r="T24" s="965"/>
      <c r="U24" s="965"/>
      <c r="V24" s="965"/>
      <c r="W24" s="966"/>
      <c r="X24" s="364"/>
      <c r="Y24" s="364"/>
      <c r="Z24" s="364"/>
      <c r="AA24" s="364"/>
      <c r="AB24" s="364"/>
      <c r="AC24" s="364"/>
      <c r="AD24" s="364"/>
      <c r="AE24" s="366"/>
      <c r="AF24" s="304"/>
    </row>
    <row r="25" spans="1:37" ht="18" customHeight="1">
      <c r="A25" s="303"/>
      <c r="B25" s="367"/>
      <c r="C25" s="368"/>
      <c r="D25" s="981"/>
      <c r="E25" s="368"/>
      <c r="F25" s="368"/>
      <c r="G25" s="368"/>
      <c r="H25" s="368"/>
      <c r="I25" s="368"/>
      <c r="J25" s="967" t="s">
        <v>102</v>
      </c>
      <c r="K25" s="967"/>
      <c r="L25" s="369"/>
      <c r="M25" s="369"/>
      <c r="N25" s="369"/>
      <c r="O25" s="369"/>
      <c r="P25" s="967" t="s">
        <v>103</v>
      </c>
      <c r="Q25" s="967"/>
      <c r="R25" s="369"/>
      <c r="S25" s="369"/>
      <c r="T25" s="369"/>
      <c r="U25" s="369"/>
      <c r="V25" s="967" t="s">
        <v>104</v>
      </c>
      <c r="W25" s="967"/>
      <c r="X25" s="368"/>
      <c r="Y25" s="368"/>
      <c r="Z25" s="368"/>
      <c r="AA25" s="368"/>
      <c r="AB25" s="368"/>
      <c r="AC25" s="368"/>
      <c r="AD25" s="368"/>
      <c r="AE25" s="370"/>
      <c r="AF25" s="304"/>
    </row>
    <row r="26" spans="1:37" ht="18" customHeight="1">
      <c r="A26" s="303"/>
      <c r="B26" s="367"/>
      <c r="C26" s="368"/>
      <c r="D26" s="981"/>
      <c r="E26" s="368"/>
      <c r="F26" s="368"/>
      <c r="G26" s="368"/>
      <c r="H26" s="368"/>
      <c r="I26" s="368"/>
      <c r="J26" s="967"/>
      <c r="K26" s="967"/>
      <c r="L26" s="369"/>
      <c r="M26" s="369"/>
      <c r="N26" s="369"/>
      <c r="O26" s="369"/>
      <c r="P26" s="967"/>
      <c r="Q26" s="967"/>
      <c r="R26" s="369"/>
      <c r="S26" s="369"/>
      <c r="T26" s="369"/>
      <c r="U26" s="369"/>
      <c r="V26" s="967"/>
      <c r="W26" s="967"/>
      <c r="X26" s="368"/>
      <c r="Y26" s="368"/>
      <c r="Z26" s="368"/>
      <c r="AA26" s="368"/>
      <c r="AB26" s="368"/>
      <c r="AC26" s="368"/>
      <c r="AD26" s="368"/>
      <c r="AE26" s="370"/>
      <c r="AF26" s="304"/>
    </row>
    <row r="27" spans="1:37" ht="18" customHeight="1">
      <c r="A27" s="303"/>
      <c r="B27" s="363"/>
      <c r="C27" s="391"/>
      <c r="D27" s="981"/>
      <c r="E27" s="982" t="s">
        <v>105</v>
      </c>
      <c r="F27" s="371"/>
      <c r="G27" s="371"/>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6"/>
      <c r="AF27" s="304"/>
    </row>
    <row r="28" spans="1:37" s="96" customFormat="1" ht="18" customHeight="1">
      <c r="A28" s="318"/>
      <c r="B28" s="363"/>
      <c r="C28" s="391"/>
      <c r="D28" s="365"/>
      <c r="E28" s="982"/>
      <c r="F28" s="371"/>
      <c r="G28" s="371"/>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6"/>
      <c r="AF28" s="319"/>
    </row>
    <row r="29" spans="1:37" s="96" customFormat="1" ht="18" customHeight="1">
      <c r="A29" s="318"/>
      <c r="B29" s="363"/>
      <c r="C29" s="391"/>
      <c r="D29" s="365"/>
      <c r="E29" s="982"/>
      <c r="F29" s="371"/>
      <c r="G29" s="960" t="s">
        <v>106</v>
      </c>
      <c r="H29" s="960"/>
      <c r="I29" s="971">
        <v>8</v>
      </c>
      <c r="J29" s="972"/>
      <c r="K29" s="972"/>
      <c r="L29" s="960">
        <v>7</v>
      </c>
      <c r="M29" s="960"/>
      <c r="N29" s="960">
        <v>6</v>
      </c>
      <c r="O29" s="960"/>
      <c r="P29" s="968">
        <v>5</v>
      </c>
      <c r="Q29" s="969"/>
      <c r="R29" s="968">
        <v>4</v>
      </c>
      <c r="S29" s="969"/>
      <c r="T29" s="968">
        <v>3</v>
      </c>
      <c r="U29" s="969"/>
      <c r="V29" s="968">
        <v>2</v>
      </c>
      <c r="W29" s="969"/>
      <c r="X29" s="968">
        <v>1</v>
      </c>
      <c r="Y29" s="970"/>
      <c r="Z29" s="364"/>
      <c r="AA29" s="364"/>
      <c r="AB29" s="364"/>
      <c r="AC29" s="364"/>
      <c r="AD29" s="364"/>
      <c r="AE29" s="366"/>
      <c r="AF29" s="319"/>
    </row>
    <row r="30" spans="1:37" s="96" customFormat="1" ht="18" customHeight="1">
      <c r="A30" s="318"/>
      <c r="B30" s="363"/>
      <c r="C30" s="391"/>
      <c r="D30" s="365"/>
      <c r="E30" s="390"/>
      <c r="F30" s="372"/>
      <c r="G30" s="364"/>
      <c r="K30" s="389"/>
      <c r="L30" s="389"/>
      <c r="M30" s="389"/>
      <c r="N30" s="389"/>
      <c r="O30" s="389"/>
      <c r="P30" s="389"/>
      <c r="Q30" s="389"/>
      <c r="R30" s="389"/>
      <c r="S30" s="389"/>
      <c r="T30" s="389"/>
      <c r="U30" s="389"/>
      <c r="V30" s="389"/>
      <c r="W30" s="389"/>
      <c r="Z30" s="364"/>
      <c r="AA30" s="364"/>
      <c r="AB30" s="364"/>
      <c r="AC30" s="364"/>
      <c r="AD30" s="364"/>
      <c r="AE30" s="366"/>
      <c r="AF30" s="319"/>
    </row>
    <row r="31" spans="1:37" s="96" customFormat="1" ht="18" customHeight="1">
      <c r="A31" s="318"/>
      <c r="B31" s="363"/>
      <c r="C31" s="364"/>
      <c r="D31" s="365"/>
      <c r="E31" s="390"/>
      <c r="F31" s="364"/>
      <c r="G31" s="364"/>
      <c r="H31" s="373"/>
      <c r="I31" s="374"/>
      <c r="J31" s="374"/>
      <c r="K31" s="374"/>
      <c r="L31" s="374"/>
      <c r="M31" s="374"/>
      <c r="N31" s="374"/>
      <c r="O31" s="374"/>
      <c r="P31" s="374"/>
      <c r="Q31" s="374"/>
      <c r="R31" s="374"/>
      <c r="S31" s="374"/>
      <c r="T31" s="374"/>
      <c r="U31" s="374"/>
      <c r="V31" s="374"/>
      <c r="W31" s="374"/>
      <c r="X31" s="375"/>
      <c r="Y31" s="376"/>
      <c r="Z31" s="364"/>
      <c r="AA31" s="984" t="s">
        <v>114</v>
      </c>
      <c r="AB31" s="984"/>
      <c r="AC31" s="984"/>
      <c r="AD31" s="984"/>
      <c r="AE31" s="985"/>
      <c r="AF31" s="319"/>
      <c r="AK31"/>
    </row>
    <row r="32" spans="1:37" s="96" customFormat="1" ht="18" customHeight="1">
      <c r="A32" s="318"/>
      <c r="B32" s="363"/>
      <c r="C32" s="364"/>
      <c r="D32" s="365"/>
      <c r="E32" s="390"/>
      <c r="F32" s="364"/>
      <c r="G32" s="364"/>
      <c r="H32" s="373"/>
      <c r="I32" s="374"/>
      <c r="J32" s="374"/>
      <c r="K32" s="374"/>
      <c r="L32" s="374"/>
      <c r="M32" s="374"/>
      <c r="N32" s="374"/>
      <c r="O32" s="374"/>
      <c r="P32" s="374"/>
      <c r="Q32" s="374"/>
      <c r="R32" s="374"/>
      <c r="S32" s="374"/>
      <c r="T32" s="374"/>
      <c r="U32" s="374"/>
      <c r="V32" s="374"/>
      <c r="W32" s="374"/>
      <c r="X32" s="375"/>
      <c r="Y32" s="376"/>
      <c r="Z32" s="364"/>
      <c r="AA32" s="984"/>
      <c r="AB32" s="984"/>
      <c r="AC32" s="984"/>
      <c r="AD32" s="984"/>
      <c r="AE32" s="985"/>
      <c r="AF32" s="319"/>
    </row>
    <row r="33" spans="1:32" s="96" customFormat="1" ht="18" customHeight="1">
      <c r="A33" s="318"/>
      <c r="B33" s="975" t="s">
        <v>112</v>
      </c>
      <c r="C33" s="976"/>
      <c r="D33" s="365"/>
      <c r="E33" s="364"/>
      <c r="F33" s="364"/>
      <c r="G33" s="364"/>
      <c r="H33" s="400"/>
      <c r="I33" s="401"/>
      <c r="J33" s="398"/>
      <c r="K33" s="399"/>
      <c r="L33" s="399"/>
      <c r="M33" s="399"/>
      <c r="N33" s="374"/>
      <c r="O33" s="374"/>
      <c r="P33" s="374"/>
      <c r="Q33" s="374"/>
      <c r="R33" s="374"/>
      <c r="S33" s="374"/>
      <c r="T33" s="374"/>
      <c r="U33" s="374"/>
      <c r="V33" s="374"/>
      <c r="W33" s="374"/>
      <c r="X33" s="375"/>
      <c r="Y33" s="376"/>
      <c r="Z33" s="364"/>
      <c r="AA33" s="984"/>
      <c r="AB33" s="984"/>
      <c r="AC33" s="984"/>
      <c r="AD33" s="984"/>
      <c r="AE33" s="985"/>
      <c r="AF33" s="319"/>
    </row>
    <row r="34" spans="1:32" s="96" customFormat="1" ht="18" customHeight="1">
      <c r="A34" s="318"/>
      <c r="B34" s="977"/>
      <c r="C34" s="978"/>
      <c r="D34" s="365"/>
      <c r="E34" s="364"/>
      <c r="F34" s="364"/>
      <c r="G34" s="364"/>
      <c r="H34" s="400"/>
      <c r="I34" s="401"/>
      <c r="J34" s="398"/>
      <c r="K34" s="986" t="s">
        <v>145</v>
      </c>
      <c r="L34" s="986"/>
      <c r="M34" s="986"/>
      <c r="N34" s="986"/>
      <c r="O34" s="986"/>
      <c r="P34" s="986"/>
      <c r="Q34" s="986"/>
      <c r="R34" s="986"/>
      <c r="S34" s="986"/>
      <c r="T34" s="986"/>
      <c r="U34" s="986"/>
      <c r="V34" s="986"/>
      <c r="W34" s="986"/>
      <c r="X34" s="375"/>
      <c r="Y34" s="376"/>
      <c r="Z34" s="364"/>
      <c r="AA34" s="984"/>
      <c r="AB34" s="984"/>
      <c r="AC34" s="984"/>
      <c r="AD34" s="984"/>
      <c r="AE34" s="985"/>
      <c r="AF34" s="319"/>
    </row>
    <row r="35" spans="1:32" s="96" customFormat="1" ht="18" customHeight="1">
      <c r="A35" s="318"/>
      <c r="B35" s="977"/>
      <c r="C35" s="978"/>
      <c r="D35" s="365"/>
      <c r="E35" s="364"/>
      <c r="F35" s="364"/>
      <c r="G35" s="364"/>
      <c r="H35" s="402"/>
      <c r="I35" s="403"/>
      <c r="J35" s="462"/>
      <c r="K35" s="462"/>
      <c r="L35" s="463" t="s">
        <v>146</v>
      </c>
      <c r="M35" s="381"/>
      <c r="N35" s="381"/>
      <c r="O35" s="381"/>
      <c r="P35" s="381"/>
      <c r="Q35" s="987" t="s">
        <v>243</v>
      </c>
      <c r="R35" s="988"/>
      <c r="S35" s="462"/>
      <c r="T35" s="983"/>
      <c r="U35" s="983"/>
      <c r="V35" s="377"/>
      <c r="W35" s="377"/>
      <c r="X35" s="378"/>
      <c r="Y35" s="379"/>
      <c r="Z35" s="364"/>
      <c r="AA35" s="984"/>
      <c r="AB35" s="984"/>
      <c r="AC35" s="984"/>
      <c r="AD35" s="984"/>
      <c r="AE35" s="985"/>
      <c r="AF35" s="319"/>
    </row>
    <row r="36" spans="1:32" s="96" customFormat="1" ht="18" customHeight="1">
      <c r="A36" s="318"/>
      <c r="B36" s="979"/>
      <c r="C36" s="980"/>
      <c r="D36" s="365"/>
      <c r="E36" s="380"/>
      <c r="F36" s="380"/>
      <c r="G36" s="380"/>
      <c r="H36" s="380"/>
      <c r="I36" s="380"/>
      <c r="J36" s="380"/>
      <c r="K36" s="380"/>
      <c r="L36" s="380"/>
      <c r="M36" s="380"/>
      <c r="N36" s="380"/>
      <c r="O36" s="380"/>
      <c r="P36" s="380"/>
      <c r="Q36" s="380"/>
      <c r="R36" s="463"/>
      <c r="S36" s="463" t="s">
        <v>146</v>
      </c>
      <c r="T36" s="381"/>
      <c r="U36" s="381"/>
      <c r="V36" s="381"/>
      <c r="W36" s="381"/>
      <c r="X36" s="381"/>
      <c r="Y36" s="380"/>
      <c r="Z36" s="380"/>
      <c r="AA36" s="380"/>
      <c r="AB36" s="380"/>
      <c r="AC36" s="380"/>
      <c r="AD36" s="380"/>
      <c r="AE36" s="382"/>
      <c r="AF36" s="319"/>
    </row>
    <row r="37" spans="1:32" s="96" customFormat="1" ht="18" customHeight="1">
      <c r="A37" s="318"/>
      <c r="B37" s="383"/>
      <c r="C37" s="380"/>
      <c r="D37" s="365"/>
      <c r="E37" s="380"/>
      <c r="F37" s="380"/>
      <c r="G37" s="380"/>
      <c r="H37" s="380"/>
      <c r="I37" s="380"/>
      <c r="J37" s="380"/>
      <c r="K37" s="380"/>
      <c r="L37" s="380"/>
      <c r="M37" s="380"/>
      <c r="N37" s="950" t="s">
        <v>107</v>
      </c>
      <c r="O37" s="950"/>
      <c r="P37" s="950"/>
      <c r="Q37" s="950"/>
      <c r="R37" s="380"/>
      <c r="S37" s="380"/>
      <c r="T37" s="380"/>
      <c r="U37" s="380"/>
      <c r="V37" s="380"/>
      <c r="W37" s="380"/>
      <c r="X37" s="380"/>
      <c r="Y37" s="380"/>
      <c r="Z37" s="380"/>
      <c r="AA37" s="380"/>
      <c r="AB37" s="380"/>
      <c r="AC37" s="380"/>
      <c r="AD37" s="380"/>
      <c r="AE37" s="382"/>
      <c r="AF37" s="319"/>
    </row>
    <row r="38" spans="1:32" s="96" customFormat="1" ht="18" customHeight="1">
      <c r="A38" s="318"/>
      <c r="B38" s="383"/>
      <c r="C38" s="380"/>
      <c r="D38" s="365"/>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2"/>
      <c r="AF38" s="319"/>
    </row>
    <row r="39" spans="1:32" s="96" customFormat="1" ht="18" customHeight="1" thickBot="1">
      <c r="A39" s="318"/>
      <c r="B39" s="392"/>
      <c r="C39" s="393"/>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84"/>
      <c r="AF39" s="319"/>
    </row>
    <row r="40" spans="1:32" s="96" customFormat="1" ht="18" customHeight="1" thickTop="1">
      <c r="A40" s="318"/>
      <c r="B40" s="392"/>
      <c r="C40" s="393"/>
      <c r="D40" s="365"/>
      <c r="E40" s="374"/>
      <c r="F40" s="374"/>
      <c r="G40" s="374"/>
      <c r="H40" s="365"/>
      <c r="I40" s="951" t="s">
        <v>108</v>
      </c>
      <c r="J40" s="952"/>
      <c r="K40" s="952"/>
      <c r="L40" s="952"/>
      <c r="M40" s="952"/>
      <c r="N40" s="952"/>
      <c r="O40" s="952"/>
      <c r="P40" s="952"/>
      <c r="Q40" s="952"/>
      <c r="R40" s="952"/>
      <c r="S40" s="952"/>
      <c r="T40" s="952"/>
      <c r="U40" s="952"/>
      <c r="V40" s="952"/>
      <c r="W40" s="953"/>
      <c r="X40" s="946" t="s">
        <v>109</v>
      </c>
      <c r="Y40" s="946"/>
      <c r="Z40" s="947"/>
      <c r="AA40" s="374"/>
      <c r="AB40" s="374"/>
      <c r="AC40" s="374"/>
      <c r="AD40" s="374"/>
      <c r="AE40" s="385"/>
      <c r="AF40" s="319"/>
    </row>
    <row r="41" spans="1:32" s="96" customFormat="1" ht="18" customHeight="1">
      <c r="A41" s="318"/>
      <c r="B41" s="392"/>
      <c r="C41" s="393"/>
      <c r="D41" s="365"/>
      <c r="E41" s="374"/>
      <c r="F41" s="374"/>
      <c r="G41" s="374"/>
      <c r="H41" s="365"/>
      <c r="I41" s="954"/>
      <c r="J41" s="955"/>
      <c r="K41" s="955"/>
      <c r="L41" s="955"/>
      <c r="M41" s="955"/>
      <c r="N41" s="955"/>
      <c r="O41" s="955"/>
      <c r="P41" s="955"/>
      <c r="Q41" s="955"/>
      <c r="R41" s="955"/>
      <c r="S41" s="955"/>
      <c r="T41" s="955"/>
      <c r="U41" s="955"/>
      <c r="V41" s="955"/>
      <c r="W41" s="956"/>
      <c r="X41" s="948"/>
      <c r="Y41" s="948"/>
      <c r="Z41" s="949"/>
      <c r="AA41" s="374"/>
      <c r="AB41" s="374"/>
      <c r="AC41" s="374"/>
      <c r="AD41" s="374"/>
      <c r="AE41" s="385"/>
      <c r="AF41" s="319"/>
    </row>
    <row r="42" spans="1:32" s="96" customFormat="1" ht="18" customHeight="1" thickBot="1">
      <c r="A42" s="318"/>
      <c r="B42" s="394"/>
      <c r="C42" s="395"/>
      <c r="D42" s="386"/>
      <c r="E42" s="377"/>
      <c r="F42" s="377"/>
      <c r="G42" s="377"/>
      <c r="H42" s="386"/>
      <c r="I42" s="957"/>
      <c r="J42" s="958"/>
      <c r="K42" s="958"/>
      <c r="L42" s="958"/>
      <c r="M42" s="958"/>
      <c r="N42" s="958"/>
      <c r="O42" s="958"/>
      <c r="P42" s="958"/>
      <c r="Q42" s="958"/>
      <c r="R42" s="958"/>
      <c r="S42" s="958"/>
      <c r="T42" s="958"/>
      <c r="U42" s="958"/>
      <c r="V42" s="958"/>
      <c r="W42" s="959"/>
      <c r="X42" s="377"/>
      <c r="Y42" s="377"/>
      <c r="Z42" s="377"/>
      <c r="AA42" s="377"/>
      <c r="AB42" s="377"/>
      <c r="AC42" s="377"/>
      <c r="AD42" s="377"/>
      <c r="AE42" s="387"/>
      <c r="AF42" s="319"/>
    </row>
    <row r="43" spans="1:32" ht="18" customHeight="1" thickTop="1">
      <c r="A43" s="352"/>
      <c r="B43" s="353"/>
      <c r="C43" s="353"/>
      <c r="D43" s="354"/>
      <c r="E43" s="355"/>
      <c r="F43" s="355"/>
      <c r="G43" s="355"/>
      <c r="H43" s="356"/>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7"/>
    </row>
    <row r="44" spans="1:32" ht="6.75" customHeight="1"/>
  </sheetData>
  <mergeCells count="38">
    <mergeCell ref="H2:X3"/>
    <mergeCell ref="B6:C6"/>
    <mergeCell ref="B7:C7"/>
    <mergeCell ref="B8:C8"/>
    <mergeCell ref="B11:C11"/>
    <mergeCell ref="D11:AF12"/>
    <mergeCell ref="B9:C9"/>
    <mergeCell ref="D9:AF10"/>
    <mergeCell ref="B33:C36"/>
    <mergeCell ref="P29:Q29"/>
    <mergeCell ref="R29:S29"/>
    <mergeCell ref="T29:U29"/>
    <mergeCell ref="D14:AF15"/>
    <mergeCell ref="D24:D27"/>
    <mergeCell ref="E27:E29"/>
    <mergeCell ref="G29:H29"/>
    <mergeCell ref="T35:U35"/>
    <mergeCell ref="AA31:AE35"/>
    <mergeCell ref="K34:W34"/>
    <mergeCell ref="Q35:R35"/>
    <mergeCell ref="B13:C13"/>
    <mergeCell ref="B14:C14"/>
    <mergeCell ref="B16:C16"/>
    <mergeCell ref="B18:C18"/>
    <mergeCell ref="D16:AF17"/>
    <mergeCell ref="D18:AF18"/>
    <mergeCell ref="X40:Z41"/>
    <mergeCell ref="N37:Q37"/>
    <mergeCell ref="I40:W42"/>
    <mergeCell ref="N29:O29"/>
    <mergeCell ref="J23:W24"/>
    <mergeCell ref="J25:K26"/>
    <mergeCell ref="P25:Q26"/>
    <mergeCell ref="V25:W26"/>
    <mergeCell ref="V29:W29"/>
    <mergeCell ref="X29:Y29"/>
    <mergeCell ref="I29:K29"/>
    <mergeCell ref="L29:M29"/>
  </mergeCells>
  <phoneticPr fontId="3"/>
  <pageMargins left="0.55118110236220474" right="0.11811023622047245" top="0.39370078740157483" bottom="0.39370078740157483" header="0.19685039370078741" footer="0.15748031496062992"/>
  <pageSetup paperSize="9" scale="97" firstPageNumber="3" orientation="portrait" useFirstPageNumber="1" horizontalDpi="300" verticalDpi="300"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sheetPr codeName="Sheet4">
    <tabColor rgb="FFFFFF00"/>
  </sheetPr>
  <dimension ref="A1:L102"/>
  <sheetViews>
    <sheetView view="pageBreakPreview" topLeftCell="A64" zoomScaleNormal="100" zoomScaleSheetLayoutView="100" workbookViewId="0">
      <selection activeCell="D79" sqref="D79:L80"/>
    </sheetView>
  </sheetViews>
  <sheetFormatPr defaultColWidth="9" defaultRowHeight="13.5" customHeight="1"/>
  <cols>
    <col min="1" max="1" width="3.25" style="29" customWidth="1"/>
    <col min="2" max="2" width="10.875" style="16" customWidth="1"/>
    <col min="3" max="3" width="5" style="30" customWidth="1"/>
    <col min="4" max="4" width="8.375" style="16" customWidth="1"/>
    <col min="5" max="5" width="9.375" style="16" customWidth="1"/>
    <col min="6" max="11" width="8.375" style="16" customWidth="1"/>
    <col min="12" max="12" width="7.125" style="16" customWidth="1"/>
    <col min="13" max="16384" width="9" style="16"/>
  </cols>
  <sheetData>
    <row r="1" spans="1:12" ht="12.75" customHeight="1">
      <c r="B1" s="320"/>
      <c r="C1" s="325"/>
      <c r="D1" s="320"/>
      <c r="E1" s="989" t="s">
        <v>50</v>
      </c>
      <c r="F1" s="989"/>
      <c r="G1" s="989"/>
      <c r="H1" s="989"/>
      <c r="I1" s="989"/>
      <c r="J1" s="320"/>
      <c r="K1" s="320"/>
      <c r="L1" s="320"/>
    </row>
    <row r="2" spans="1:12" ht="12.75" customHeight="1">
      <c r="B2" s="320"/>
      <c r="C2" s="325"/>
      <c r="D2" s="320"/>
      <c r="E2" s="989"/>
      <c r="F2" s="989"/>
      <c r="G2" s="989"/>
      <c r="H2" s="989"/>
      <c r="I2" s="989"/>
      <c r="J2" s="320"/>
      <c r="K2" s="320"/>
      <c r="L2" s="320"/>
    </row>
    <row r="3" spans="1:12" s="360" customFormat="1" ht="12.75" customHeight="1">
      <c r="A3" s="29"/>
      <c r="C3" s="325"/>
      <c r="E3" s="359"/>
      <c r="F3" s="359"/>
      <c r="G3" s="359"/>
      <c r="H3" s="359"/>
      <c r="I3" s="359"/>
    </row>
    <row r="4" spans="1:12" ht="12.75" customHeight="1">
      <c r="A4" s="29">
        <v>1</v>
      </c>
      <c r="B4" s="22" t="s">
        <v>18</v>
      </c>
      <c r="C4" s="325"/>
      <c r="D4" s="14" t="s">
        <v>233</v>
      </c>
      <c r="E4" s="35"/>
      <c r="F4" s="320"/>
      <c r="G4" s="320"/>
      <c r="H4" s="320"/>
      <c r="I4" s="320"/>
      <c r="J4" s="320"/>
      <c r="K4" s="320"/>
      <c r="L4" s="320"/>
    </row>
    <row r="5" spans="1:12" ht="12.75" customHeight="1">
      <c r="A5" s="29">
        <v>2</v>
      </c>
      <c r="B5" s="22" t="s">
        <v>51</v>
      </c>
      <c r="C5" s="325"/>
      <c r="D5" s="35" t="s">
        <v>234</v>
      </c>
      <c r="E5" s="320"/>
      <c r="F5" s="320"/>
      <c r="G5" s="320"/>
      <c r="H5" s="320"/>
      <c r="I5" s="320"/>
      <c r="J5" s="320"/>
      <c r="K5" s="320"/>
      <c r="L5" s="320"/>
    </row>
    <row r="6" spans="1:12" ht="12.75" customHeight="1">
      <c r="A6" s="29">
        <v>3</v>
      </c>
      <c r="B6" s="22" t="s">
        <v>52</v>
      </c>
      <c r="C6" s="325"/>
      <c r="D6" s="35" t="s">
        <v>175</v>
      </c>
      <c r="E6" s="320"/>
      <c r="F6" s="320"/>
      <c r="G6" s="320"/>
      <c r="H6" s="320"/>
      <c r="I6" s="320"/>
      <c r="J6" s="320"/>
      <c r="K6" s="320"/>
      <c r="L6" s="320"/>
    </row>
    <row r="7" spans="1:12" ht="12.75" customHeight="1">
      <c r="A7" s="29">
        <v>4</v>
      </c>
      <c r="B7" s="22" t="s">
        <v>29</v>
      </c>
      <c r="C7" s="325"/>
      <c r="D7" s="990">
        <v>44080</v>
      </c>
      <c r="E7" s="990"/>
      <c r="F7" s="780" t="str">
        <f t="shared" ref="F7:F12" si="0">TEXT(D7,"aaa曜日")</f>
        <v>日曜日</v>
      </c>
      <c r="G7" s="991" t="s">
        <v>249</v>
      </c>
      <c r="H7" s="991"/>
      <c r="I7" s="992" t="s">
        <v>257</v>
      </c>
      <c r="J7" s="992"/>
      <c r="K7" s="785"/>
      <c r="L7" s="785"/>
    </row>
    <row r="8" spans="1:12" s="571" customFormat="1" ht="12.75" customHeight="1">
      <c r="A8" s="29"/>
      <c r="B8" s="22"/>
      <c r="C8" s="325"/>
      <c r="D8" s="990">
        <v>44086</v>
      </c>
      <c r="E8" s="990"/>
      <c r="F8" s="780" t="str">
        <f t="shared" si="0"/>
        <v>土曜日</v>
      </c>
      <c r="G8" s="991" t="s">
        <v>250</v>
      </c>
      <c r="H8" s="991"/>
      <c r="I8" s="992" t="s">
        <v>257</v>
      </c>
      <c r="J8" s="992"/>
      <c r="K8" s="785"/>
      <c r="L8" s="785"/>
    </row>
    <row r="9" spans="1:12" s="571" customFormat="1" ht="12.75" customHeight="1">
      <c r="A9" s="29"/>
      <c r="B9" s="22"/>
      <c r="C9" s="325"/>
      <c r="D9" s="990">
        <v>44087</v>
      </c>
      <c r="E9" s="990"/>
      <c r="F9" s="780" t="str">
        <f t="shared" si="0"/>
        <v>日曜日</v>
      </c>
      <c r="G9" s="991" t="s">
        <v>251</v>
      </c>
      <c r="H9" s="991"/>
      <c r="I9" s="992" t="s">
        <v>387</v>
      </c>
      <c r="J9" s="992"/>
      <c r="K9" s="992"/>
      <c r="L9" s="785"/>
    </row>
    <row r="10" spans="1:12" s="571" customFormat="1" ht="12.75" customHeight="1">
      <c r="A10" s="29"/>
      <c r="B10" s="22"/>
      <c r="C10" s="325"/>
      <c r="D10" s="990">
        <v>44115</v>
      </c>
      <c r="E10" s="990"/>
      <c r="F10" s="780" t="str">
        <f t="shared" si="0"/>
        <v>日曜日</v>
      </c>
      <c r="G10" s="991" t="s">
        <v>252</v>
      </c>
      <c r="H10" s="991"/>
      <c r="I10" s="992" t="s">
        <v>387</v>
      </c>
      <c r="J10" s="992"/>
      <c r="K10" s="992"/>
      <c r="L10" s="785"/>
    </row>
    <row r="11" spans="1:12" ht="12.75" customHeight="1">
      <c r="B11" s="22"/>
      <c r="C11" s="325"/>
      <c r="D11" s="990">
        <v>44170</v>
      </c>
      <c r="E11" s="990"/>
      <c r="F11" s="780" t="str">
        <f t="shared" si="0"/>
        <v>土曜日</v>
      </c>
      <c r="G11" s="991" t="s">
        <v>253</v>
      </c>
      <c r="H11" s="991"/>
      <c r="I11" s="992" t="s">
        <v>258</v>
      </c>
      <c r="J11" s="992"/>
      <c r="K11" s="992"/>
      <c r="L11" s="785"/>
    </row>
    <row r="12" spans="1:12" ht="12.75" customHeight="1">
      <c r="B12" s="22"/>
      <c r="C12" s="325"/>
      <c r="D12" s="990">
        <v>44093</v>
      </c>
      <c r="E12" s="990"/>
      <c r="F12" s="780" t="str">
        <f t="shared" si="0"/>
        <v>土曜日</v>
      </c>
      <c r="G12" s="991" t="s">
        <v>254</v>
      </c>
      <c r="H12" s="991"/>
      <c r="I12" s="992" t="s">
        <v>388</v>
      </c>
      <c r="J12" s="992"/>
      <c r="K12" s="992"/>
      <c r="L12" s="992"/>
    </row>
    <row r="13" spans="1:12" ht="12.75" customHeight="1">
      <c r="B13" s="22"/>
      <c r="C13" s="325"/>
      <c r="D13" s="998" t="s">
        <v>93</v>
      </c>
      <c r="E13" s="998"/>
      <c r="F13" s="998"/>
      <c r="G13" s="998"/>
      <c r="H13" s="998"/>
      <c r="I13" s="998"/>
      <c r="J13" s="998"/>
      <c r="K13" s="998"/>
      <c r="L13" s="998"/>
    </row>
    <row r="14" spans="1:12" ht="12.75" customHeight="1">
      <c r="B14" s="22"/>
      <c r="C14" s="325"/>
      <c r="D14" s="998"/>
      <c r="E14" s="998"/>
      <c r="F14" s="998"/>
      <c r="G14" s="998"/>
      <c r="H14" s="998"/>
      <c r="I14" s="998"/>
      <c r="J14" s="998"/>
      <c r="K14" s="998"/>
      <c r="L14" s="998"/>
    </row>
    <row r="15" spans="1:12" ht="12.75" customHeight="1">
      <c r="A15" s="29">
        <v>5</v>
      </c>
      <c r="B15" s="21" t="s">
        <v>176</v>
      </c>
      <c r="C15" s="325">
        <v>-1</v>
      </c>
      <c r="D15" s="606" t="s">
        <v>199</v>
      </c>
      <c r="E15" s="606"/>
      <c r="F15" s="606"/>
      <c r="G15" s="606"/>
      <c r="H15" s="606"/>
      <c r="I15" s="606"/>
      <c r="J15" s="606"/>
      <c r="K15" s="606"/>
      <c r="L15" s="606"/>
    </row>
    <row r="16" spans="1:12" s="571" customFormat="1" ht="12.75" customHeight="1">
      <c r="A16" s="29"/>
      <c r="B16" s="21"/>
      <c r="C16" s="325">
        <v>-2</v>
      </c>
      <c r="D16" s="606" t="s">
        <v>197</v>
      </c>
      <c r="E16" s="606"/>
      <c r="F16" s="606"/>
      <c r="G16" s="606"/>
      <c r="H16" s="606"/>
      <c r="I16" s="606"/>
      <c r="J16" s="606"/>
      <c r="K16" s="606"/>
      <c r="L16" s="606"/>
    </row>
    <row r="17" spans="1:12" s="571" customFormat="1" ht="12.75" customHeight="1">
      <c r="A17" s="29"/>
      <c r="B17" s="21"/>
      <c r="C17" s="325">
        <v>-3</v>
      </c>
      <c r="D17" s="606" t="s">
        <v>198</v>
      </c>
      <c r="E17" s="606"/>
      <c r="F17" s="606"/>
      <c r="G17" s="606"/>
      <c r="H17" s="606"/>
      <c r="I17" s="606"/>
      <c r="J17" s="606"/>
      <c r="K17" s="606"/>
      <c r="L17" s="606"/>
    </row>
    <row r="18" spans="1:12" s="571" customFormat="1" ht="12.75" customHeight="1">
      <c r="A18" s="29"/>
      <c r="B18" s="21"/>
      <c r="C18" s="325">
        <v>-4</v>
      </c>
      <c r="D18" s="994" t="s">
        <v>309</v>
      </c>
      <c r="E18" s="994"/>
      <c r="F18" s="994"/>
      <c r="G18" s="994"/>
      <c r="H18" s="994"/>
      <c r="I18" s="994"/>
      <c r="J18" s="994"/>
      <c r="K18" s="994"/>
      <c r="L18" s="994"/>
    </row>
    <row r="19" spans="1:12" s="571" customFormat="1" ht="12.75" customHeight="1">
      <c r="A19" s="29"/>
      <c r="B19" s="21"/>
      <c r="C19" s="325"/>
      <c r="D19" s="994"/>
      <c r="E19" s="994"/>
      <c r="F19" s="994"/>
      <c r="G19" s="994"/>
      <c r="H19" s="994"/>
      <c r="I19" s="994"/>
      <c r="J19" s="994"/>
      <c r="K19" s="994"/>
      <c r="L19" s="994"/>
    </row>
    <row r="20" spans="1:12" ht="12.75" customHeight="1">
      <c r="A20" s="29">
        <v>6</v>
      </c>
      <c r="B20" s="21" t="s">
        <v>33</v>
      </c>
      <c r="C20" s="325">
        <v>-1</v>
      </c>
      <c r="D20" s="95" t="s">
        <v>90</v>
      </c>
      <c r="E20" s="95"/>
      <c r="F20" s="95"/>
      <c r="G20" s="95"/>
      <c r="H20" s="95"/>
      <c r="I20" s="95"/>
      <c r="J20" s="95"/>
      <c r="K20" s="95"/>
      <c r="L20" s="95"/>
    </row>
    <row r="21" spans="1:12" ht="12.75" customHeight="1">
      <c r="B21" s="21"/>
      <c r="C21" s="325">
        <v>-2</v>
      </c>
      <c r="D21" s="95" t="s">
        <v>204</v>
      </c>
      <c r="E21" s="95"/>
      <c r="F21" s="95"/>
      <c r="G21" s="95"/>
      <c r="H21" s="95"/>
      <c r="I21" s="95"/>
      <c r="J21" s="95"/>
      <c r="K21" s="95"/>
      <c r="L21" s="95"/>
    </row>
    <row r="22" spans="1:12" ht="12.75" customHeight="1">
      <c r="B22" s="22"/>
      <c r="C22" s="325">
        <v>-3</v>
      </c>
      <c r="D22" s="95" t="s">
        <v>203</v>
      </c>
      <c r="E22" s="95"/>
      <c r="F22" s="95"/>
      <c r="G22" s="95"/>
      <c r="H22" s="95"/>
      <c r="I22" s="95"/>
      <c r="J22" s="95"/>
      <c r="K22" s="95"/>
      <c r="L22" s="95"/>
    </row>
    <row r="23" spans="1:12" ht="12.75" customHeight="1">
      <c r="A23" s="29">
        <v>7</v>
      </c>
      <c r="B23" s="31" t="s">
        <v>200</v>
      </c>
      <c r="C23" s="325">
        <v>-1</v>
      </c>
      <c r="D23" s="95" t="s">
        <v>390</v>
      </c>
      <c r="E23" s="95"/>
      <c r="F23" s="95"/>
      <c r="G23" s="95"/>
      <c r="H23" s="95"/>
      <c r="I23" s="95"/>
      <c r="J23" s="95"/>
      <c r="K23" s="95"/>
      <c r="L23" s="95"/>
    </row>
    <row r="24" spans="1:12" ht="12.75" customHeight="1">
      <c r="B24" s="22"/>
      <c r="C24" s="325">
        <v>-2</v>
      </c>
      <c r="D24" s="95" t="s">
        <v>247</v>
      </c>
      <c r="E24" s="602"/>
      <c r="F24" s="602"/>
      <c r="G24" s="602"/>
      <c r="H24" s="602"/>
      <c r="I24" s="602"/>
      <c r="J24" s="602"/>
      <c r="K24" s="602"/>
      <c r="L24" s="602"/>
    </row>
    <row r="25" spans="1:12" ht="12.75" customHeight="1">
      <c r="A25" s="29">
        <v>8</v>
      </c>
      <c r="B25" s="31" t="s">
        <v>30</v>
      </c>
      <c r="C25" s="325">
        <v>-1</v>
      </c>
      <c r="D25" s="997" t="s">
        <v>123</v>
      </c>
      <c r="E25" s="997"/>
      <c r="F25" s="997"/>
      <c r="G25" s="997"/>
      <c r="H25" s="997"/>
      <c r="I25" s="997"/>
      <c r="J25" s="997"/>
      <c r="K25" s="997"/>
      <c r="L25" s="997"/>
    </row>
    <row r="26" spans="1:12" ht="12.75" customHeight="1">
      <c r="B26" s="22"/>
      <c r="C26" s="325">
        <v>-2</v>
      </c>
      <c r="D26" s="606" t="s">
        <v>42</v>
      </c>
      <c r="E26" s="781"/>
      <c r="F26" s="781"/>
      <c r="G26" s="781"/>
      <c r="H26" s="781"/>
      <c r="I26" s="781"/>
      <c r="J26" s="781"/>
      <c r="K26" s="781"/>
      <c r="L26" s="95"/>
    </row>
    <row r="27" spans="1:12" ht="12.75" customHeight="1">
      <c r="B27" s="22"/>
      <c r="C27" s="325"/>
      <c r="D27" s="606" t="s">
        <v>43</v>
      </c>
      <c r="E27" s="781"/>
      <c r="F27" s="781"/>
      <c r="G27" s="781"/>
      <c r="H27" s="606" t="s">
        <v>66</v>
      </c>
      <c r="I27" s="781"/>
      <c r="J27" s="781"/>
      <c r="K27" s="781"/>
      <c r="L27" s="95"/>
    </row>
    <row r="28" spans="1:12" ht="12.75" customHeight="1">
      <c r="B28" s="22"/>
      <c r="C28" s="325"/>
      <c r="D28" s="606" t="s">
        <v>44</v>
      </c>
      <c r="E28" s="781"/>
      <c r="F28" s="781"/>
      <c r="G28" s="781"/>
      <c r="H28" s="606" t="s">
        <v>91</v>
      </c>
      <c r="I28" s="781"/>
      <c r="J28" s="781"/>
      <c r="K28" s="781"/>
      <c r="L28" s="95"/>
    </row>
    <row r="29" spans="1:12" ht="12.75" customHeight="1">
      <c r="B29" s="22"/>
      <c r="C29" s="325"/>
      <c r="D29" s="997" t="s">
        <v>65</v>
      </c>
      <c r="E29" s="997"/>
      <c r="F29" s="997"/>
      <c r="G29" s="997"/>
      <c r="H29" s="997"/>
      <c r="I29" s="997"/>
      <c r="J29" s="997"/>
      <c r="K29" s="997"/>
      <c r="L29" s="997"/>
    </row>
    <row r="30" spans="1:12" s="571" customFormat="1" ht="12.75" customHeight="1">
      <c r="A30" s="29"/>
      <c r="B30" s="22"/>
      <c r="C30" s="325">
        <v>-3</v>
      </c>
      <c r="D30" s="606" t="s">
        <v>392</v>
      </c>
      <c r="E30" s="782"/>
      <c r="F30" s="782"/>
      <c r="G30" s="782"/>
      <c r="H30" s="782"/>
      <c r="I30" s="782"/>
      <c r="J30" s="782"/>
      <c r="K30" s="782"/>
      <c r="L30" s="782"/>
    </row>
    <row r="31" spans="1:12" s="571" customFormat="1" ht="12.75" customHeight="1">
      <c r="A31" s="29"/>
      <c r="B31" s="22"/>
      <c r="C31" s="325">
        <v>-4</v>
      </c>
      <c r="D31" s="606" t="s">
        <v>391</v>
      </c>
      <c r="E31" s="782"/>
      <c r="F31" s="782"/>
      <c r="G31" s="782"/>
      <c r="H31" s="782"/>
      <c r="I31" s="782"/>
      <c r="J31" s="782"/>
      <c r="K31" s="782"/>
      <c r="L31" s="782"/>
    </row>
    <row r="32" spans="1:12" s="433" customFormat="1" ht="12.75" customHeight="1">
      <c r="A32" s="29"/>
      <c r="B32" s="22"/>
      <c r="C32" s="325">
        <v>-5</v>
      </c>
      <c r="D32" s="994" t="s">
        <v>389</v>
      </c>
      <c r="E32" s="994"/>
      <c r="F32" s="994"/>
      <c r="G32" s="994"/>
      <c r="H32" s="994"/>
      <c r="I32" s="994"/>
      <c r="J32" s="994"/>
      <c r="K32" s="994"/>
      <c r="L32" s="994"/>
    </row>
    <row r="33" spans="1:12" s="571" customFormat="1" ht="12.75" customHeight="1">
      <c r="A33" s="29"/>
      <c r="B33" s="22"/>
      <c r="C33" s="325"/>
      <c r="D33" s="994"/>
      <c r="E33" s="994"/>
      <c r="F33" s="994"/>
      <c r="G33" s="994"/>
      <c r="H33" s="994"/>
      <c r="I33" s="994"/>
      <c r="J33" s="994"/>
      <c r="K33" s="994"/>
      <c r="L33" s="994"/>
    </row>
    <row r="34" spans="1:12" ht="12.75" customHeight="1">
      <c r="B34" s="22"/>
      <c r="C34" s="325">
        <v>-6</v>
      </c>
      <c r="D34" s="94" t="s">
        <v>63</v>
      </c>
      <c r="E34" s="93"/>
      <c r="F34" s="93"/>
      <c r="G34" s="93"/>
      <c r="H34" s="786"/>
      <c r="I34" s="786"/>
      <c r="J34" s="786"/>
      <c r="K34" s="786"/>
      <c r="L34" s="782"/>
    </row>
    <row r="35" spans="1:12" ht="12.75" customHeight="1">
      <c r="B35" s="22"/>
      <c r="C35" s="325"/>
      <c r="D35" s="994" t="s">
        <v>92</v>
      </c>
      <c r="E35" s="994"/>
      <c r="F35" s="994"/>
      <c r="G35" s="994"/>
      <c r="H35" s="994"/>
      <c r="I35" s="994"/>
      <c r="J35" s="994"/>
      <c r="K35" s="994"/>
      <c r="L35" s="994"/>
    </row>
    <row r="36" spans="1:12" ht="12.75" customHeight="1">
      <c r="A36" s="92"/>
      <c r="B36" s="91"/>
      <c r="C36" s="325"/>
      <c r="D36" s="994"/>
      <c r="E36" s="994"/>
      <c r="F36" s="994"/>
      <c r="G36" s="994"/>
      <c r="H36" s="994"/>
      <c r="I36" s="994"/>
      <c r="J36" s="994"/>
      <c r="K36" s="994"/>
      <c r="L36" s="994"/>
    </row>
    <row r="37" spans="1:12" ht="12.75" customHeight="1">
      <c r="A37" s="29">
        <v>9</v>
      </c>
      <c r="B37" s="22" t="s">
        <v>64</v>
      </c>
      <c r="C37" s="325"/>
      <c r="D37" s="994" t="s">
        <v>342</v>
      </c>
      <c r="E37" s="994"/>
      <c r="F37" s="994"/>
      <c r="G37" s="994"/>
      <c r="H37" s="994"/>
      <c r="I37" s="994"/>
      <c r="J37" s="994"/>
      <c r="K37" s="994"/>
      <c r="L37" s="994"/>
    </row>
    <row r="38" spans="1:12" ht="12.75" customHeight="1">
      <c r="B38" s="22"/>
      <c r="C38" s="325"/>
      <c r="D38" s="994"/>
      <c r="E38" s="994"/>
      <c r="F38" s="994"/>
      <c r="G38" s="994"/>
      <c r="H38" s="994"/>
      <c r="I38" s="994"/>
      <c r="J38" s="994"/>
      <c r="K38" s="994"/>
      <c r="L38" s="994"/>
    </row>
    <row r="39" spans="1:12" ht="12.75" customHeight="1">
      <c r="B39" s="22"/>
      <c r="C39" s="325">
        <v>-1</v>
      </c>
      <c r="D39" s="95" t="s">
        <v>99</v>
      </c>
      <c r="E39" s="786"/>
      <c r="F39" s="786"/>
      <c r="G39" s="786"/>
      <c r="H39" s="786"/>
      <c r="I39" s="786"/>
      <c r="J39" s="95"/>
      <c r="K39" s="95"/>
      <c r="L39" s="95"/>
    </row>
    <row r="40" spans="1:12" s="360" customFormat="1" ht="12.75" customHeight="1">
      <c r="A40" s="29"/>
      <c r="B40" s="22"/>
      <c r="C40" s="325">
        <v>-2</v>
      </c>
      <c r="D40" s="95" t="s">
        <v>98</v>
      </c>
      <c r="E40" s="786"/>
      <c r="F40" s="786"/>
      <c r="G40" s="786"/>
      <c r="H40" s="786"/>
      <c r="I40" s="786"/>
      <c r="J40" s="95"/>
      <c r="K40" s="95"/>
      <c r="L40" s="95"/>
    </row>
    <row r="41" spans="1:12" ht="12.75" customHeight="1">
      <c r="B41" s="22"/>
      <c r="C41" s="325">
        <v>-3</v>
      </c>
      <c r="D41" s="606" t="s">
        <v>78</v>
      </c>
      <c r="E41" s="786"/>
      <c r="F41" s="786"/>
      <c r="G41" s="786"/>
      <c r="H41" s="786"/>
      <c r="I41" s="786"/>
      <c r="J41" s="95"/>
      <c r="K41" s="95"/>
      <c r="L41" s="95"/>
    </row>
    <row r="42" spans="1:12" ht="12.75" customHeight="1">
      <c r="B42" s="22"/>
      <c r="C42" s="325">
        <v>-4</v>
      </c>
      <c r="D42" s="95" t="s">
        <v>201</v>
      </c>
      <c r="E42" s="786"/>
      <c r="F42" s="786"/>
      <c r="G42" s="786"/>
      <c r="H42" s="786"/>
      <c r="I42" s="786"/>
      <c r="J42" s="786"/>
      <c r="K42" s="786"/>
      <c r="L42" s="786"/>
    </row>
    <row r="43" spans="1:12" ht="12.75" customHeight="1">
      <c r="B43" s="22"/>
      <c r="C43" s="325">
        <v>-5</v>
      </c>
      <c r="D43" s="606" t="s">
        <v>202</v>
      </c>
      <c r="E43" s="786"/>
      <c r="F43" s="786"/>
      <c r="G43" s="786"/>
      <c r="H43" s="786"/>
      <c r="I43" s="786"/>
      <c r="J43" s="95"/>
      <c r="K43" s="95"/>
      <c r="L43" s="95"/>
    </row>
    <row r="44" spans="1:12" ht="12.75" customHeight="1">
      <c r="B44" s="22"/>
      <c r="C44" s="325">
        <v>-6</v>
      </c>
      <c r="D44" s="606" t="s">
        <v>45</v>
      </c>
      <c r="E44" s="786"/>
      <c r="F44" s="786"/>
      <c r="G44" s="786"/>
      <c r="H44" s="786"/>
      <c r="I44" s="786"/>
      <c r="J44" s="95"/>
      <c r="K44" s="95"/>
      <c r="L44" s="95"/>
    </row>
    <row r="45" spans="1:12" ht="12.75" customHeight="1">
      <c r="B45" s="22"/>
      <c r="C45" s="325">
        <v>-7</v>
      </c>
      <c r="D45" s="606" t="s">
        <v>46</v>
      </c>
      <c r="E45" s="786"/>
      <c r="F45" s="786"/>
      <c r="G45" s="786"/>
      <c r="H45" s="786"/>
      <c r="I45" s="786"/>
      <c r="J45" s="95"/>
      <c r="K45" s="95"/>
      <c r="L45" s="95"/>
    </row>
    <row r="46" spans="1:12" ht="12.75" customHeight="1">
      <c r="B46" s="22"/>
      <c r="C46" s="325">
        <v>-8</v>
      </c>
      <c r="D46" s="606" t="s">
        <v>47</v>
      </c>
      <c r="E46" s="786"/>
      <c r="F46" s="786"/>
      <c r="G46" s="786"/>
      <c r="H46" s="786"/>
      <c r="I46" s="786"/>
      <c r="J46" s="95"/>
      <c r="K46" s="95"/>
      <c r="L46" s="95"/>
    </row>
    <row r="47" spans="1:12" ht="12.75" customHeight="1">
      <c r="A47" s="92"/>
      <c r="B47" s="91"/>
      <c r="C47" s="326">
        <v>-9</v>
      </c>
      <c r="D47" s="94" t="s">
        <v>48</v>
      </c>
      <c r="E47" s="302" t="s">
        <v>207</v>
      </c>
      <c r="F47" s="169" t="s">
        <v>208</v>
      </c>
      <c r="G47" s="90"/>
      <c r="H47" s="781"/>
      <c r="I47" s="95"/>
      <c r="J47" s="95"/>
      <c r="K47" s="95"/>
      <c r="L47" s="95"/>
    </row>
    <row r="48" spans="1:12" ht="12.75" customHeight="1">
      <c r="B48" s="22"/>
      <c r="C48" s="325"/>
      <c r="D48" s="95"/>
      <c r="E48" s="787" t="s">
        <v>206</v>
      </c>
      <c r="F48" s="994" t="s">
        <v>210</v>
      </c>
      <c r="G48" s="994"/>
      <c r="H48" s="994"/>
      <c r="I48" s="994"/>
      <c r="J48" s="994"/>
      <c r="K48" s="994"/>
      <c r="L48" s="994"/>
    </row>
    <row r="49" spans="1:12" s="571" customFormat="1" ht="12.75" customHeight="1">
      <c r="A49" s="29"/>
      <c r="B49" s="22"/>
      <c r="C49" s="325"/>
      <c r="D49" s="95"/>
      <c r="E49" s="787"/>
      <c r="F49" s="994"/>
      <c r="G49" s="994"/>
      <c r="H49" s="994"/>
      <c r="I49" s="994"/>
      <c r="J49" s="994"/>
      <c r="K49" s="994"/>
      <c r="L49" s="994"/>
    </row>
    <row r="50" spans="1:12" s="571" customFormat="1" ht="12.75" customHeight="1">
      <c r="A50" s="29"/>
      <c r="B50" s="22"/>
      <c r="C50" s="325"/>
      <c r="D50" s="95"/>
      <c r="E50" s="787"/>
      <c r="F50" s="994"/>
      <c r="G50" s="994"/>
      <c r="H50" s="994"/>
      <c r="I50" s="994"/>
      <c r="J50" s="994"/>
      <c r="K50" s="994"/>
      <c r="L50" s="994"/>
    </row>
    <row r="51" spans="1:12" s="571" customFormat="1" ht="12.75" customHeight="1">
      <c r="A51" s="29"/>
      <c r="B51" s="22"/>
      <c r="C51" s="325"/>
      <c r="D51" s="95"/>
      <c r="E51" s="787" t="s">
        <v>205</v>
      </c>
      <c r="F51" s="994" t="s">
        <v>209</v>
      </c>
      <c r="G51" s="994"/>
      <c r="H51" s="994"/>
      <c r="I51" s="994"/>
      <c r="J51" s="994"/>
      <c r="K51" s="994"/>
      <c r="L51" s="994"/>
    </row>
    <row r="52" spans="1:12" s="571" customFormat="1" ht="12.75" customHeight="1">
      <c r="A52" s="29"/>
      <c r="B52" s="22"/>
      <c r="C52" s="325"/>
      <c r="D52" s="95"/>
      <c r="E52" s="606"/>
      <c r="F52" s="994"/>
      <c r="G52" s="994"/>
      <c r="H52" s="994"/>
      <c r="I52" s="994"/>
      <c r="J52" s="994"/>
      <c r="K52" s="994"/>
      <c r="L52" s="994"/>
    </row>
    <row r="53" spans="1:12" s="571" customFormat="1" ht="12.75" customHeight="1">
      <c r="A53" s="29"/>
      <c r="B53" s="22"/>
      <c r="C53" s="325"/>
      <c r="D53" s="95"/>
      <c r="E53" s="606"/>
      <c r="F53" s="994"/>
      <c r="G53" s="994"/>
      <c r="H53" s="994"/>
      <c r="I53" s="994"/>
      <c r="J53" s="994"/>
      <c r="K53" s="994"/>
      <c r="L53" s="994"/>
    </row>
    <row r="54" spans="1:12" s="571" customFormat="1" ht="12.75" customHeight="1">
      <c r="A54" s="29"/>
      <c r="B54" s="22"/>
      <c r="C54" s="325"/>
      <c r="D54" s="95"/>
      <c r="E54" s="606"/>
      <c r="F54" s="994"/>
      <c r="G54" s="994"/>
      <c r="H54" s="994"/>
      <c r="I54" s="994"/>
      <c r="J54" s="994"/>
      <c r="K54" s="994"/>
      <c r="L54" s="994"/>
    </row>
    <row r="55" spans="1:12" s="571" customFormat="1" ht="12.75" customHeight="1">
      <c r="A55" s="29">
        <v>10</v>
      </c>
      <c r="B55" s="29" t="s">
        <v>213</v>
      </c>
      <c r="C55" s="325"/>
      <c r="D55" s="994" t="s">
        <v>211</v>
      </c>
      <c r="E55" s="994"/>
      <c r="F55" s="994"/>
      <c r="G55" s="994"/>
      <c r="H55" s="994"/>
      <c r="I55" s="994"/>
      <c r="J55" s="994"/>
      <c r="K55" s="994"/>
      <c r="L55" s="994"/>
    </row>
    <row r="56" spans="1:12" s="571" customFormat="1" ht="12.75" customHeight="1">
      <c r="A56" s="29"/>
      <c r="B56" s="22"/>
      <c r="C56" s="325"/>
      <c r="D56" s="994"/>
      <c r="E56" s="994"/>
      <c r="F56" s="994"/>
      <c r="G56" s="994"/>
      <c r="H56" s="994"/>
      <c r="I56" s="994"/>
      <c r="J56" s="994"/>
      <c r="K56" s="994"/>
      <c r="L56" s="994"/>
    </row>
    <row r="57" spans="1:12" s="571" customFormat="1" ht="12.75" customHeight="1">
      <c r="A57" s="29"/>
      <c r="B57" s="22"/>
      <c r="C57" s="325"/>
      <c r="D57" s="994"/>
      <c r="E57" s="994"/>
      <c r="F57" s="994"/>
      <c r="G57" s="994"/>
      <c r="H57" s="994"/>
      <c r="I57" s="994"/>
      <c r="J57" s="994"/>
      <c r="K57" s="994"/>
      <c r="L57" s="994"/>
    </row>
    <row r="58" spans="1:12" s="571" customFormat="1" ht="12.75" customHeight="1">
      <c r="A58" s="29"/>
      <c r="B58" s="22"/>
      <c r="C58" s="325">
        <v>-1</v>
      </c>
      <c r="D58" s="994" t="s">
        <v>212</v>
      </c>
      <c r="E58" s="994"/>
      <c r="F58" s="994"/>
      <c r="G58" s="994"/>
      <c r="H58" s="994"/>
      <c r="I58" s="994"/>
      <c r="J58" s="994"/>
      <c r="K58" s="994"/>
      <c r="L58" s="994"/>
    </row>
    <row r="59" spans="1:12" s="571" customFormat="1" ht="12.75" customHeight="1">
      <c r="A59" s="29"/>
      <c r="B59" s="22"/>
      <c r="C59" s="325"/>
      <c r="D59" s="994"/>
      <c r="E59" s="994"/>
      <c r="F59" s="994"/>
      <c r="G59" s="994"/>
      <c r="H59" s="994"/>
      <c r="I59" s="994"/>
      <c r="J59" s="994"/>
      <c r="K59" s="994"/>
      <c r="L59" s="994"/>
    </row>
    <row r="60" spans="1:12" s="571" customFormat="1" ht="12.75" customHeight="1">
      <c r="A60" s="29"/>
      <c r="B60" s="22"/>
      <c r="C60" s="325"/>
      <c r="D60" s="994"/>
      <c r="E60" s="994"/>
      <c r="F60" s="994"/>
      <c r="G60" s="994"/>
      <c r="H60" s="994"/>
      <c r="I60" s="994"/>
      <c r="J60" s="994"/>
      <c r="K60" s="994"/>
      <c r="L60" s="994"/>
    </row>
    <row r="61" spans="1:12" s="571" customFormat="1" ht="12.75" customHeight="1">
      <c r="A61" s="29"/>
      <c r="B61" s="22"/>
      <c r="C61" s="325"/>
      <c r="D61" s="994"/>
      <c r="E61" s="994"/>
      <c r="F61" s="994"/>
      <c r="G61" s="994"/>
      <c r="H61" s="994"/>
      <c r="I61" s="994"/>
      <c r="J61" s="994"/>
      <c r="K61" s="994"/>
      <c r="L61" s="994"/>
    </row>
    <row r="62" spans="1:12" s="571" customFormat="1" ht="12.75" customHeight="1">
      <c r="A62" s="29"/>
      <c r="B62" s="22"/>
      <c r="C62" s="325">
        <v>-2</v>
      </c>
      <c r="D62" s="994" t="s">
        <v>214</v>
      </c>
      <c r="E62" s="994"/>
      <c r="F62" s="994"/>
      <c r="G62" s="994"/>
      <c r="H62" s="994"/>
      <c r="I62" s="994"/>
      <c r="J62" s="994"/>
      <c r="K62" s="994"/>
      <c r="L62" s="994"/>
    </row>
    <row r="63" spans="1:12" s="571" customFormat="1" ht="12.75" customHeight="1">
      <c r="A63" s="29"/>
      <c r="B63" s="22"/>
      <c r="C63" s="325"/>
      <c r="D63" s="994"/>
      <c r="E63" s="994"/>
      <c r="F63" s="994"/>
      <c r="G63" s="994"/>
      <c r="H63" s="994"/>
      <c r="I63" s="994"/>
      <c r="J63" s="994"/>
      <c r="K63" s="994"/>
      <c r="L63" s="994"/>
    </row>
    <row r="64" spans="1:12" s="571" customFormat="1" ht="12.75" customHeight="1">
      <c r="A64" s="29"/>
      <c r="B64" s="22"/>
      <c r="C64" s="325"/>
      <c r="D64" s="994"/>
      <c r="E64" s="994"/>
      <c r="F64" s="994"/>
      <c r="G64" s="994"/>
      <c r="H64" s="994"/>
      <c r="I64" s="994"/>
      <c r="J64" s="994"/>
      <c r="K64" s="994"/>
      <c r="L64" s="994"/>
    </row>
    <row r="65" spans="1:12" s="571" customFormat="1" ht="12.75" customHeight="1">
      <c r="A65" s="29">
        <v>11</v>
      </c>
      <c r="B65" s="22" t="s">
        <v>215</v>
      </c>
      <c r="C65" s="325">
        <v>-1</v>
      </c>
      <c r="D65" s="994" t="s">
        <v>219</v>
      </c>
      <c r="E65" s="994"/>
      <c r="F65" s="994"/>
      <c r="G65" s="994"/>
      <c r="H65" s="994"/>
      <c r="I65" s="994"/>
      <c r="J65" s="994"/>
      <c r="K65" s="994"/>
      <c r="L65" s="994"/>
    </row>
    <row r="66" spans="1:12" s="571" customFormat="1" ht="12.75" customHeight="1">
      <c r="A66" s="29"/>
      <c r="B66" s="22"/>
      <c r="C66" s="325"/>
      <c r="D66" s="994"/>
      <c r="E66" s="994"/>
      <c r="F66" s="994"/>
      <c r="G66" s="994"/>
      <c r="H66" s="994"/>
      <c r="I66" s="994"/>
      <c r="J66" s="994"/>
      <c r="K66" s="994"/>
      <c r="L66" s="994"/>
    </row>
    <row r="67" spans="1:12" s="571" customFormat="1" ht="12.75" customHeight="1">
      <c r="A67" s="29"/>
      <c r="B67" s="22"/>
      <c r="C67" s="325">
        <v>-2</v>
      </c>
      <c r="D67" s="994" t="s">
        <v>217</v>
      </c>
      <c r="E67" s="994"/>
      <c r="F67" s="994"/>
      <c r="G67" s="994"/>
      <c r="H67" s="994"/>
      <c r="I67" s="994"/>
      <c r="J67" s="994"/>
      <c r="K67" s="994"/>
      <c r="L67" s="994"/>
    </row>
    <row r="68" spans="1:12" s="571" customFormat="1" ht="12.75" customHeight="1">
      <c r="A68" s="29"/>
      <c r="B68" s="22"/>
      <c r="C68" s="325"/>
      <c r="D68" s="994"/>
      <c r="E68" s="994"/>
      <c r="F68" s="994"/>
      <c r="G68" s="994"/>
      <c r="H68" s="994"/>
      <c r="I68" s="994"/>
      <c r="J68" s="994"/>
      <c r="K68" s="994"/>
      <c r="L68" s="994"/>
    </row>
    <row r="69" spans="1:12" s="571" customFormat="1" ht="12.75" customHeight="1">
      <c r="A69" s="29"/>
      <c r="B69" s="22"/>
      <c r="C69" s="325">
        <v>-3</v>
      </c>
      <c r="D69" s="994" t="s">
        <v>220</v>
      </c>
      <c r="E69" s="994"/>
      <c r="F69" s="994"/>
      <c r="G69" s="994"/>
      <c r="H69" s="994"/>
      <c r="I69" s="994"/>
      <c r="J69" s="994"/>
      <c r="K69" s="994"/>
      <c r="L69" s="994"/>
    </row>
    <row r="70" spans="1:12" s="571" customFormat="1" ht="12.75" customHeight="1">
      <c r="A70" s="29"/>
      <c r="B70" s="22"/>
      <c r="C70" s="325"/>
      <c r="D70" s="994"/>
      <c r="E70" s="994"/>
      <c r="F70" s="994"/>
      <c r="G70" s="994"/>
      <c r="H70" s="994"/>
      <c r="I70" s="994"/>
      <c r="J70" s="994"/>
      <c r="K70" s="994"/>
      <c r="L70" s="994"/>
    </row>
    <row r="71" spans="1:12" ht="12.75" customHeight="1">
      <c r="A71" s="29">
        <v>12</v>
      </c>
      <c r="B71" s="22" t="s">
        <v>32</v>
      </c>
      <c r="C71" s="325"/>
      <c r="D71" s="788" t="s">
        <v>268</v>
      </c>
      <c r="E71" s="788"/>
      <c r="F71" s="95"/>
      <c r="G71" s="95"/>
      <c r="H71" s="95"/>
      <c r="I71" s="95"/>
      <c r="J71" s="95"/>
      <c r="K71" s="95"/>
      <c r="L71" s="95"/>
    </row>
    <row r="72" spans="1:12" ht="12.75" customHeight="1">
      <c r="A72" s="29">
        <v>13</v>
      </c>
      <c r="B72" s="22" t="s">
        <v>31</v>
      </c>
      <c r="C72" s="325">
        <v>-1</v>
      </c>
      <c r="D72" s="994" t="s">
        <v>393</v>
      </c>
      <c r="E72" s="994"/>
      <c r="F72" s="994"/>
      <c r="G72" s="994"/>
      <c r="H72" s="994"/>
      <c r="I72" s="994"/>
      <c r="J72" s="994"/>
      <c r="K72" s="994"/>
      <c r="L72" s="994"/>
    </row>
    <row r="73" spans="1:12" s="360" customFormat="1" ht="12.75" customHeight="1">
      <c r="A73" s="29"/>
      <c r="B73" s="22"/>
      <c r="C73" s="325"/>
      <c r="D73" s="994"/>
      <c r="E73" s="994"/>
      <c r="F73" s="994"/>
      <c r="G73" s="994"/>
      <c r="H73" s="994"/>
      <c r="I73" s="994"/>
      <c r="J73" s="994"/>
      <c r="K73" s="994"/>
      <c r="L73" s="994"/>
    </row>
    <row r="74" spans="1:12" ht="12.75" customHeight="1">
      <c r="B74" s="22"/>
      <c r="C74" s="34"/>
      <c r="D74" s="994" t="s">
        <v>394</v>
      </c>
      <c r="E74" s="994"/>
      <c r="F74" s="994"/>
      <c r="G74" s="994"/>
      <c r="H74" s="994"/>
      <c r="I74" s="994"/>
      <c r="J74" s="994"/>
      <c r="K74" s="994"/>
      <c r="L74" s="994"/>
    </row>
    <row r="75" spans="1:12" s="360" customFormat="1" ht="12.75" customHeight="1">
      <c r="A75" s="29"/>
      <c r="B75" s="22"/>
      <c r="C75" s="34"/>
      <c r="D75" s="994"/>
      <c r="E75" s="994"/>
      <c r="F75" s="994"/>
      <c r="G75" s="994"/>
      <c r="H75" s="994"/>
      <c r="I75" s="994"/>
      <c r="J75" s="994"/>
      <c r="K75" s="994"/>
      <c r="L75" s="994"/>
    </row>
    <row r="76" spans="1:12" ht="12.75" customHeight="1">
      <c r="B76" s="22"/>
      <c r="C76" s="34"/>
      <c r="D76" s="994"/>
      <c r="E76" s="994"/>
      <c r="F76" s="994"/>
      <c r="G76" s="994"/>
      <c r="H76" s="994"/>
      <c r="I76" s="994"/>
      <c r="J76" s="994"/>
      <c r="K76" s="994"/>
      <c r="L76" s="994"/>
    </row>
    <row r="77" spans="1:12" s="571" customFormat="1" ht="12.75" customHeight="1">
      <c r="A77" s="29"/>
      <c r="B77" s="22"/>
      <c r="C77" s="325">
        <v>-2</v>
      </c>
      <c r="D77" s="994" t="s">
        <v>248</v>
      </c>
      <c r="E77" s="994"/>
      <c r="F77" s="994"/>
      <c r="G77" s="994"/>
      <c r="H77" s="994"/>
      <c r="I77" s="994"/>
      <c r="J77" s="994"/>
      <c r="K77" s="994"/>
      <c r="L77" s="994"/>
    </row>
    <row r="78" spans="1:12" s="571" customFormat="1" ht="12.75" customHeight="1">
      <c r="A78" s="29"/>
      <c r="B78" s="22"/>
      <c r="C78" s="325"/>
      <c r="D78" s="994"/>
      <c r="E78" s="994"/>
      <c r="F78" s="994"/>
      <c r="G78" s="994"/>
      <c r="H78" s="994"/>
      <c r="I78" s="994"/>
      <c r="J78" s="994"/>
      <c r="K78" s="994"/>
      <c r="L78" s="994"/>
    </row>
    <row r="79" spans="1:12" s="571" customFormat="1" ht="12.75" customHeight="1">
      <c r="A79" s="29"/>
      <c r="B79" s="22"/>
      <c r="C79" s="325">
        <v>-3</v>
      </c>
      <c r="D79" s="994" t="s">
        <v>218</v>
      </c>
      <c r="E79" s="994"/>
      <c r="F79" s="994"/>
      <c r="G79" s="994"/>
      <c r="H79" s="994"/>
      <c r="I79" s="994"/>
      <c r="J79" s="994"/>
      <c r="K79" s="994"/>
      <c r="L79" s="994"/>
    </row>
    <row r="80" spans="1:12" s="571" customFormat="1" ht="12.75" customHeight="1">
      <c r="A80" s="29"/>
      <c r="B80" s="22"/>
      <c r="C80" s="34"/>
      <c r="D80" s="994"/>
      <c r="E80" s="994"/>
      <c r="F80" s="994"/>
      <c r="G80" s="994"/>
      <c r="H80" s="994"/>
      <c r="I80" s="994"/>
      <c r="J80" s="994"/>
      <c r="K80" s="994"/>
      <c r="L80" s="994"/>
    </row>
    <row r="81" spans="1:12" s="571" customFormat="1" ht="12.75" customHeight="1">
      <c r="A81" s="29"/>
      <c r="B81" s="22"/>
      <c r="C81" s="325">
        <v>-4</v>
      </c>
      <c r="D81" s="994" t="s">
        <v>216</v>
      </c>
      <c r="E81" s="994"/>
      <c r="F81" s="994"/>
      <c r="G81" s="994"/>
      <c r="H81" s="994"/>
      <c r="I81" s="994"/>
      <c r="J81" s="994"/>
      <c r="K81" s="994"/>
      <c r="L81" s="994"/>
    </row>
    <row r="82" spans="1:12" s="571" customFormat="1" ht="12.75" customHeight="1">
      <c r="A82" s="29"/>
      <c r="B82" s="22"/>
      <c r="C82" s="34"/>
      <c r="D82" s="994"/>
      <c r="E82" s="994"/>
      <c r="F82" s="994"/>
      <c r="G82" s="994"/>
      <c r="H82" s="994"/>
      <c r="I82" s="994"/>
      <c r="J82" s="994"/>
      <c r="K82" s="994"/>
      <c r="L82" s="994"/>
    </row>
    <row r="83" spans="1:12" s="571" customFormat="1" ht="12.75" customHeight="1">
      <c r="A83" s="29"/>
      <c r="B83" s="22"/>
      <c r="C83" s="325">
        <v>-5</v>
      </c>
      <c r="D83" s="996" t="s">
        <v>267</v>
      </c>
      <c r="E83" s="996"/>
      <c r="F83" s="996"/>
      <c r="G83" s="996"/>
      <c r="H83" s="996"/>
      <c r="I83" s="996"/>
      <c r="J83" s="996"/>
      <c r="K83" s="996"/>
      <c r="L83" s="996"/>
    </row>
    <row r="84" spans="1:12" s="571" customFormat="1" ht="12.75" customHeight="1">
      <c r="A84" s="29"/>
      <c r="B84" s="22"/>
      <c r="C84" s="34"/>
      <c r="D84" s="996"/>
      <c r="E84" s="996"/>
      <c r="F84" s="996"/>
      <c r="G84" s="996"/>
      <c r="H84" s="996"/>
      <c r="I84" s="996"/>
      <c r="J84" s="996"/>
      <c r="K84" s="996"/>
      <c r="L84" s="996"/>
    </row>
    <row r="85" spans="1:12" s="571" customFormat="1" ht="12.75" customHeight="1">
      <c r="A85" s="29"/>
      <c r="B85" s="22"/>
      <c r="C85" s="34"/>
      <c r="D85" s="996"/>
      <c r="E85" s="996"/>
      <c r="F85" s="996"/>
      <c r="G85" s="996"/>
      <c r="H85" s="996"/>
      <c r="I85" s="996"/>
      <c r="J85" s="996"/>
      <c r="K85" s="996"/>
      <c r="L85" s="996"/>
    </row>
    <row r="86" spans="1:12" s="571" customFormat="1" ht="12.75" customHeight="1">
      <c r="A86" s="29"/>
      <c r="B86" s="22"/>
      <c r="C86" s="34"/>
      <c r="D86" s="996"/>
      <c r="E86" s="996"/>
      <c r="F86" s="996"/>
      <c r="G86" s="996"/>
      <c r="H86" s="996"/>
      <c r="I86" s="996"/>
      <c r="J86" s="996"/>
      <c r="K86" s="996"/>
      <c r="L86" s="996"/>
    </row>
    <row r="87" spans="1:12" s="571" customFormat="1" ht="12.75" customHeight="1">
      <c r="A87" s="29"/>
      <c r="B87" s="22"/>
      <c r="C87" s="34"/>
      <c r="D87" s="996"/>
      <c r="E87" s="996"/>
      <c r="F87" s="996"/>
      <c r="G87" s="996"/>
      <c r="H87" s="996"/>
      <c r="I87" s="996"/>
      <c r="J87" s="996"/>
      <c r="K87" s="996"/>
      <c r="L87" s="996"/>
    </row>
    <row r="88" spans="1:12" s="571" customFormat="1" ht="12.75" customHeight="1">
      <c r="A88" s="29"/>
      <c r="B88" s="22"/>
      <c r="C88" s="34"/>
      <c r="D88" s="996"/>
      <c r="E88" s="996"/>
      <c r="F88" s="996"/>
      <c r="G88" s="996"/>
      <c r="H88" s="996"/>
      <c r="I88" s="996"/>
      <c r="J88" s="996"/>
      <c r="K88" s="996"/>
      <c r="L88" s="996"/>
    </row>
    <row r="89" spans="1:12" s="571" customFormat="1" ht="12.75" customHeight="1">
      <c r="A89" s="29"/>
      <c r="B89" s="22"/>
      <c r="C89" s="34"/>
      <c r="D89" s="996"/>
      <c r="E89" s="996"/>
      <c r="F89" s="996"/>
      <c r="G89" s="996"/>
      <c r="H89" s="996"/>
      <c r="I89" s="996"/>
      <c r="J89" s="996"/>
      <c r="K89" s="996"/>
      <c r="L89" s="996"/>
    </row>
    <row r="90" spans="1:12" s="571" customFormat="1" ht="12.75" customHeight="1">
      <c r="A90" s="29"/>
      <c r="B90" s="22"/>
      <c r="C90" s="34"/>
      <c r="D90" s="996"/>
      <c r="E90" s="996"/>
      <c r="F90" s="996"/>
      <c r="G90" s="996"/>
      <c r="H90" s="996"/>
      <c r="I90" s="996"/>
      <c r="J90" s="996"/>
      <c r="K90" s="996"/>
      <c r="L90" s="996"/>
    </row>
    <row r="91" spans="1:12" s="321" customFormat="1" ht="12.75" customHeight="1">
      <c r="A91" s="29"/>
      <c r="B91" s="22"/>
      <c r="C91" s="325">
        <v>-6</v>
      </c>
      <c r="D91" s="995" t="s">
        <v>196</v>
      </c>
      <c r="E91" s="995"/>
      <c r="F91" s="995"/>
      <c r="G91" s="995"/>
      <c r="H91" s="995"/>
      <c r="I91" s="995"/>
      <c r="J91" s="995"/>
      <c r="K91" s="995"/>
      <c r="L91" s="995"/>
    </row>
    <row r="92" spans="1:12" ht="12.75" customHeight="1">
      <c r="B92" s="22"/>
      <c r="C92" s="34"/>
      <c r="D92" s="995"/>
      <c r="E92" s="995"/>
      <c r="F92" s="995"/>
      <c r="G92" s="995"/>
      <c r="H92" s="995"/>
      <c r="I92" s="995"/>
      <c r="J92" s="995"/>
      <c r="K92" s="995"/>
      <c r="L92" s="995"/>
    </row>
    <row r="93" spans="1:12" ht="12.75" customHeight="1">
      <c r="B93" s="22"/>
      <c r="C93" s="325">
        <v>-7</v>
      </c>
      <c r="D93" s="993" t="s">
        <v>221</v>
      </c>
      <c r="E93" s="993"/>
      <c r="F93" s="993"/>
      <c r="G93" s="993"/>
      <c r="H93" s="993"/>
      <c r="I93" s="993"/>
      <c r="J93" s="993"/>
      <c r="K93" s="993"/>
      <c r="L93" s="993"/>
    </row>
    <row r="94" spans="1:12" ht="12.75" customHeight="1">
      <c r="B94" s="22"/>
      <c r="C94" s="325"/>
      <c r="D94" s="993"/>
      <c r="E94" s="993"/>
      <c r="F94" s="993"/>
      <c r="G94" s="993"/>
      <c r="H94" s="993"/>
      <c r="I94" s="993"/>
      <c r="J94" s="993"/>
      <c r="K94" s="993"/>
      <c r="L94" s="993"/>
    </row>
    <row r="95" spans="1:12" s="571" customFormat="1" ht="12.75" customHeight="1">
      <c r="A95" s="29"/>
      <c r="B95" s="22"/>
      <c r="C95" s="325"/>
      <c r="D95" s="993"/>
      <c r="E95" s="993"/>
      <c r="F95" s="993"/>
      <c r="G95" s="993"/>
      <c r="H95" s="993"/>
      <c r="I95" s="993"/>
      <c r="J95" s="993"/>
      <c r="K95" s="993"/>
      <c r="L95" s="993"/>
    </row>
    <row r="96" spans="1:12" ht="12.75" customHeight="1">
      <c r="B96" s="320"/>
      <c r="C96" s="325">
        <v>-8</v>
      </c>
      <c r="D96" s="18" t="s">
        <v>223</v>
      </c>
      <c r="E96" s="18"/>
      <c r="F96" s="18"/>
      <c r="G96" s="18"/>
      <c r="H96" s="18"/>
      <c r="I96" s="18"/>
      <c r="J96" s="320"/>
      <c r="K96" s="320"/>
      <c r="L96" s="320"/>
    </row>
    <row r="97" spans="1:12" ht="12.75" customHeight="1">
      <c r="B97" s="320"/>
      <c r="C97" s="325">
        <v>-9</v>
      </c>
      <c r="D97" s="320" t="s">
        <v>224</v>
      </c>
      <c r="E97" s="320"/>
      <c r="F97" s="320"/>
      <c r="G97" s="320"/>
      <c r="H97" s="320"/>
      <c r="I97" s="320"/>
      <c r="J97" s="320"/>
      <c r="K97" s="320"/>
      <c r="L97" s="320"/>
    </row>
    <row r="98" spans="1:12" ht="12.75" customHeight="1">
      <c r="B98" s="22"/>
      <c r="C98" s="325">
        <v>-10</v>
      </c>
      <c r="D98" s="320" t="s">
        <v>225</v>
      </c>
      <c r="E98" s="320"/>
      <c r="F98" s="320"/>
      <c r="G98" s="320"/>
      <c r="H98" s="320"/>
      <c r="I98" s="320"/>
      <c r="J98" s="320"/>
      <c r="K98" s="320"/>
      <c r="L98" s="320"/>
    </row>
    <row r="99" spans="1:12" ht="12.75" customHeight="1">
      <c r="B99" s="22"/>
      <c r="C99" s="325">
        <v>-11</v>
      </c>
      <c r="D99" s="993" t="s">
        <v>235</v>
      </c>
      <c r="E99" s="993"/>
      <c r="F99" s="993"/>
      <c r="G99" s="993"/>
      <c r="H99" s="993"/>
      <c r="I99" s="993"/>
      <c r="J99" s="993"/>
      <c r="K99" s="993"/>
      <c r="L99" s="993"/>
    </row>
    <row r="100" spans="1:12" ht="12.75" customHeight="1">
      <c r="B100" s="22"/>
      <c r="C100" s="325"/>
      <c r="D100" s="993"/>
      <c r="E100" s="993"/>
      <c r="F100" s="993"/>
      <c r="G100" s="993"/>
      <c r="H100" s="993"/>
      <c r="I100" s="993"/>
      <c r="J100" s="993"/>
      <c r="K100" s="993"/>
      <c r="L100" s="993"/>
    </row>
    <row r="101" spans="1:12" ht="12.75" customHeight="1">
      <c r="B101" s="22"/>
    </row>
    <row r="102" spans="1:12" ht="12.75" customHeight="1">
      <c r="A102" s="16"/>
      <c r="B102" s="22"/>
    </row>
  </sheetData>
  <mergeCells count="43">
    <mergeCell ref="I12:L12"/>
    <mergeCell ref="D32:L33"/>
    <mergeCell ref="D83:L90"/>
    <mergeCell ref="D18:L19"/>
    <mergeCell ref="F51:L54"/>
    <mergeCell ref="F48:L50"/>
    <mergeCell ref="D29:L29"/>
    <mergeCell ref="D25:L25"/>
    <mergeCell ref="D13:L14"/>
    <mergeCell ref="D12:E12"/>
    <mergeCell ref="G12:H12"/>
    <mergeCell ref="D93:L95"/>
    <mergeCell ref="D99:L100"/>
    <mergeCell ref="D35:L36"/>
    <mergeCell ref="D37:L38"/>
    <mergeCell ref="D72:L73"/>
    <mergeCell ref="D91:L92"/>
    <mergeCell ref="D74:L76"/>
    <mergeCell ref="D55:L57"/>
    <mergeCell ref="D58:L61"/>
    <mergeCell ref="D62:L64"/>
    <mergeCell ref="D65:L66"/>
    <mergeCell ref="D77:L78"/>
    <mergeCell ref="D67:L68"/>
    <mergeCell ref="D81:L82"/>
    <mergeCell ref="D69:L70"/>
    <mergeCell ref="D79:L80"/>
    <mergeCell ref="E1:I2"/>
    <mergeCell ref="D7:E7"/>
    <mergeCell ref="G7:H7"/>
    <mergeCell ref="I7:J7"/>
    <mergeCell ref="D11:E11"/>
    <mergeCell ref="G11:H11"/>
    <mergeCell ref="D8:E8"/>
    <mergeCell ref="G8:H8"/>
    <mergeCell ref="I8:J8"/>
    <mergeCell ref="D10:E10"/>
    <mergeCell ref="G10:H10"/>
    <mergeCell ref="D9:E9"/>
    <mergeCell ref="G9:H9"/>
    <mergeCell ref="I9:K9"/>
    <mergeCell ref="I10:K10"/>
    <mergeCell ref="I11:K11"/>
  </mergeCells>
  <phoneticPr fontId="3"/>
  <conditionalFormatting sqref="F7:F12">
    <cfRule type="cellIs" dxfId="12" priority="3" stopIfTrue="1" operator="equal">
      <formula>"(日)"</formula>
    </cfRule>
  </conditionalFormatting>
  <pageMargins left="0.70866141732283472" right="0.23622047244094491" top="0.70866141732283472" bottom="0.51181102362204722" header="0.23622047244094491" footer="0.31496062992125984"/>
  <pageSetup paperSize="9" scale="99" firstPageNumber="4" orientation="portrait" useFirstPageNumber="1" horizontalDpi="300" verticalDpi="300" r:id="rId1"/>
  <headerFooter alignWithMargins="0">
    <oddFooter>&amp;C&amp;P</oddFooter>
  </headerFooter>
  <rowBreaks count="1" manualBreakCount="1">
    <brk id="61" min="1" max="11" man="1"/>
  </rowBreaks>
</worksheet>
</file>

<file path=xl/worksheets/sheet5.xml><?xml version="1.0" encoding="utf-8"?>
<worksheet xmlns="http://schemas.openxmlformats.org/spreadsheetml/2006/main" xmlns:r="http://schemas.openxmlformats.org/officeDocument/2006/relationships">
  <sheetPr codeName="Sheet6">
    <tabColor rgb="FFFFFF00"/>
  </sheetPr>
  <dimension ref="A1:V39"/>
  <sheetViews>
    <sheetView view="pageBreakPreview" topLeftCell="A22" zoomScaleNormal="100" zoomScaleSheetLayoutView="100" workbookViewId="0">
      <selection activeCell="H41" sqref="H41"/>
    </sheetView>
  </sheetViews>
  <sheetFormatPr defaultColWidth="4" defaultRowHeight="21.75" customHeight="1"/>
  <cols>
    <col min="1" max="8" width="4" customWidth="1"/>
    <col min="9" max="10" width="4" style="76" customWidth="1"/>
    <col min="11" max="11" width="4" customWidth="1"/>
    <col min="12" max="13" width="4" style="76" customWidth="1"/>
    <col min="14" max="14" width="4" customWidth="1"/>
    <col min="15" max="16" width="4" style="76" customWidth="1"/>
    <col min="17" max="17" width="4" customWidth="1"/>
    <col min="18" max="19" width="4" style="76" customWidth="1"/>
    <col min="20" max="20" width="4" customWidth="1"/>
    <col min="21" max="22" width="4" style="76" customWidth="1"/>
  </cols>
  <sheetData>
    <row r="1" spans="1:22" ht="21.75" customHeight="1">
      <c r="A1" s="560" t="s">
        <v>189</v>
      </c>
      <c r="B1" s="559"/>
      <c r="C1" s="559"/>
      <c r="D1" s="559"/>
      <c r="E1" s="559"/>
      <c r="F1" s="559"/>
      <c r="G1" s="559"/>
      <c r="H1" s="557"/>
      <c r="I1" s="557"/>
      <c r="J1" s="557"/>
      <c r="K1" s="557"/>
      <c r="L1" s="557"/>
      <c r="M1" s="557"/>
      <c r="N1" s="557"/>
      <c r="O1" s="557"/>
      <c r="P1" s="557"/>
      <c r="Q1" s="75"/>
      <c r="R1" s="75"/>
      <c r="S1" s="75"/>
      <c r="T1" s="558"/>
      <c r="U1" s="558"/>
      <c r="V1" s="558"/>
    </row>
    <row r="2" spans="1:22" ht="21.75" customHeight="1">
      <c r="A2" s="1090" t="s">
        <v>54</v>
      </c>
      <c r="B2" s="1078" t="s">
        <v>4</v>
      </c>
      <c r="C2" s="1079"/>
      <c r="D2" s="1080"/>
      <c r="E2" s="1086" t="s">
        <v>177</v>
      </c>
      <c r="F2" s="1084" t="s">
        <v>178</v>
      </c>
      <c r="G2" s="1084" t="s">
        <v>179</v>
      </c>
      <c r="H2" s="1088" t="s">
        <v>180</v>
      </c>
      <c r="I2" s="1064" t="s">
        <v>24</v>
      </c>
      <c r="J2" s="1065"/>
      <c r="K2" s="555"/>
      <c r="M2" s="1090" t="s">
        <v>61</v>
      </c>
      <c r="N2" s="1078" t="s">
        <v>4</v>
      </c>
      <c r="O2" s="1079"/>
      <c r="P2" s="1080"/>
      <c r="Q2" s="1086" t="s">
        <v>177</v>
      </c>
      <c r="R2" s="1084" t="s">
        <v>178</v>
      </c>
      <c r="S2" s="1084" t="s">
        <v>179</v>
      </c>
      <c r="T2" s="1088" t="s">
        <v>180</v>
      </c>
      <c r="U2" s="1064" t="s">
        <v>24</v>
      </c>
      <c r="V2" s="1065"/>
    </row>
    <row r="3" spans="1:22" ht="21.75" customHeight="1">
      <c r="A3" s="1091"/>
      <c r="B3" s="1081"/>
      <c r="C3" s="1082"/>
      <c r="D3" s="1083"/>
      <c r="E3" s="1087"/>
      <c r="F3" s="1085"/>
      <c r="G3" s="1085"/>
      <c r="H3" s="1089"/>
      <c r="I3" s="77" t="s">
        <v>55</v>
      </c>
      <c r="J3" s="77" t="s">
        <v>56</v>
      </c>
      <c r="K3" s="555"/>
      <c r="M3" s="1091"/>
      <c r="N3" s="1081"/>
      <c r="O3" s="1082"/>
      <c r="P3" s="1083"/>
      <c r="Q3" s="1087"/>
      <c r="R3" s="1085"/>
      <c r="S3" s="1085"/>
      <c r="T3" s="1089"/>
      <c r="U3" s="77" t="s">
        <v>55</v>
      </c>
      <c r="V3" s="77" t="s">
        <v>56</v>
      </c>
    </row>
    <row r="4" spans="1:22" ht="21.75" customHeight="1">
      <c r="A4" s="74">
        <v>1</v>
      </c>
      <c r="B4" s="1069" t="s">
        <v>28</v>
      </c>
      <c r="C4" s="1070"/>
      <c r="D4" s="1071"/>
      <c r="E4" s="322">
        <v>1</v>
      </c>
      <c r="F4" s="323">
        <v>1</v>
      </c>
      <c r="G4" s="323">
        <v>1</v>
      </c>
      <c r="H4" s="324">
        <v>1</v>
      </c>
      <c r="I4" s="327"/>
      <c r="J4" s="327"/>
      <c r="K4" s="556"/>
      <c r="L4" s="546"/>
      <c r="M4" s="74">
        <v>8</v>
      </c>
      <c r="N4" s="1072" t="s">
        <v>23</v>
      </c>
      <c r="O4" s="1073"/>
      <c r="P4" s="1074"/>
      <c r="Q4" s="323">
        <v>0</v>
      </c>
      <c r="R4" s="323">
        <v>0</v>
      </c>
      <c r="S4" s="323">
        <v>1</v>
      </c>
      <c r="T4" s="324">
        <v>0</v>
      </c>
      <c r="U4" s="327"/>
      <c r="V4" s="327"/>
    </row>
    <row r="5" spans="1:22" ht="21.75" customHeight="1">
      <c r="A5" s="74">
        <v>2</v>
      </c>
      <c r="B5" s="1075" t="s">
        <v>120</v>
      </c>
      <c r="C5" s="1076"/>
      <c r="D5" s="1077"/>
      <c r="E5" s="322">
        <v>1</v>
      </c>
      <c r="F5" s="323">
        <v>1</v>
      </c>
      <c r="G5" s="323">
        <v>1</v>
      </c>
      <c r="H5" s="324">
        <v>1</v>
      </c>
      <c r="I5" s="328"/>
      <c r="J5" s="327"/>
      <c r="K5" s="554"/>
      <c r="L5" s="546"/>
      <c r="M5" s="74">
        <v>9</v>
      </c>
      <c r="N5" s="1066" t="s">
        <v>11</v>
      </c>
      <c r="O5" s="1067"/>
      <c r="P5" s="1068"/>
      <c r="Q5" s="322">
        <v>0</v>
      </c>
      <c r="R5" s="323">
        <v>1</v>
      </c>
      <c r="S5" s="323">
        <v>1</v>
      </c>
      <c r="T5" s="324">
        <v>1</v>
      </c>
      <c r="U5" s="327"/>
      <c r="V5" s="327"/>
    </row>
    <row r="6" spans="1:22" ht="21.75" customHeight="1">
      <c r="A6" s="74">
        <v>3</v>
      </c>
      <c r="B6" s="1095" t="s">
        <v>121</v>
      </c>
      <c r="C6" s="1096"/>
      <c r="D6" s="1097"/>
      <c r="E6" s="322">
        <v>1</v>
      </c>
      <c r="F6" s="323">
        <v>1</v>
      </c>
      <c r="G6" s="323">
        <v>1</v>
      </c>
      <c r="H6" s="324">
        <v>2</v>
      </c>
      <c r="I6" s="330"/>
      <c r="J6" s="330"/>
      <c r="K6" s="554"/>
      <c r="L6" s="546"/>
      <c r="M6" s="74">
        <v>10</v>
      </c>
      <c r="N6" s="1066" t="s">
        <v>87</v>
      </c>
      <c r="O6" s="1067"/>
      <c r="P6" s="1068"/>
      <c r="Q6" s="322">
        <v>1</v>
      </c>
      <c r="R6" s="323">
        <v>1</v>
      </c>
      <c r="S6" s="323">
        <v>1</v>
      </c>
      <c r="T6" s="324">
        <v>1</v>
      </c>
      <c r="U6" s="327"/>
      <c r="V6" s="327"/>
    </row>
    <row r="7" spans="1:22" ht="21.75" customHeight="1">
      <c r="A7" s="74">
        <v>4</v>
      </c>
      <c r="B7" s="1075" t="s">
        <v>86</v>
      </c>
      <c r="C7" s="1076"/>
      <c r="D7" s="1077"/>
      <c r="E7" s="322">
        <v>1</v>
      </c>
      <c r="F7" s="323">
        <v>1</v>
      </c>
      <c r="G7" s="323">
        <v>1</v>
      </c>
      <c r="H7" s="324">
        <v>1</v>
      </c>
      <c r="I7" s="330"/>
      <c r="J7" s="330"/>
      <c r="K7" s="554"/>
      <c r="L7" s="546"/>
      <c r="M7" s="74">
        <v>11</v>
      </c>
      <c r="N7" s="1095" t="s">
        <v>119</v>
      </c>
      <c r="O7" s="1096"/>
      <c r="P7" s="1097"/>
      <c r="Q7" s="322">
        <v>0</v>
      </c>
      <c r="R7" s="323">
        <v>0</v>
      </c>
      <c r="S7" s="323">
        <v>1</v>
      </c>
      <c r="T7" s="324">
        <v>0</v>
      </c>
      <c r="U7" s="327"/>
      <c r="V7" s="327"/>
    </row>
    <row r="8" spans="1:22" ht="21.75" customHeight="1">
      <c r="A8" s="74">
        <v>5</v>
      </c>
      <c r="B8" s="1075" t="s">
        <v>122</v>
      </c>
      <c r="C8" s="1076"/>
      <c r="D8" s="1077"/>
      <c r="E8" s="322">
        <v>0</v>
      </c>
      <c r="F8" s="323">
        <v>1</v>
      </c>
      <c r="G8" s="323">
        <v>1</v>
      </c>
      <c r="H8" s="324">
        <v>1</v>
      </c>
      <c r="I8" s="330"/>
      <c r="J8" s="330"/>
      <c r="K8" s="554"/>
      <c r="L8" s="546"/>
      <c r="M8" s="74">
        <v>12</v>
      </c>
      <c r="N8" s="1064" t="s">
        <v>130</v>
      </c>
      <c r="O8" s="1098"/>
      <c r="P8" s="1065"/>
      <c r="Q8" s="322">
        <v>0</v>
      </c>
      <c r="R8" s="323">
        <v>0</v>
      </c>
      <c r="S8" s="323">
        <v>1</v>
      </c>
      <c r="T8" s="324">
        <v>1</v>
      </c>
      <c r="U8" s="327"/>
      <c r="V8" s="327"/>
    </row>
    <row r="9" spans="1:22" ht="21.75" customHeight="1">
      <c r="A9" s="74">
        <v>6</v>
      </c>
      <c r="B9" s="1092" t="s">
        <v>185</v>
      </c>
      <c r="C9" s="1093"/>
      <c r="D9" s="1094"/>
      <c r="E9" s="322">
        <v>1</v>
      </c>
      <c r="F9" s="323">
        <v>0</v>
      </c>
      <c r="G9" s="323">
        <v>1</v>
      </c>
      <c r="H9" s="324">
        <v>1</v>
      </c>
      <c r="I9" s="330"/>
      <c r="J9" s="330"/>
      <c r="K9" s="554"/>
      <c r="L9" s="546"/>
      <c r="M9" s="74">
        <v>13</v>
      </c>
      <c r="N9" s="1105" t="s">
        <v>27</v>
      </c>
      <c r="O9" s="1067"/>
      <c r="P9" s="1068"/>
      <c r="Q9" s="322">
        <v>1</v>
      </c>
      <c r="R9" s="323">
        <v>1</v>
      </c>
      <c r="S9" s="323">
        <v>1</v>
      </c>
      <c r="T9" s="324">
        <v>1</v>
      </c>
      <c r="U9" s="327"/>
      <c r="V9" s="327"/>
    </row>
    <row r="10" spans="1:22" ht="21.75" customHeight="1">
      <c r="A10" s="473">
        <v>7</v>
      </c>
      <c r="B10" s="1101" t="s">
        <v>22</v>
      </c>
      <c r="C10" s="1102"/>
      <c r="D10" s="1103"/>
      <c r="E10" s="547">
        <v>1</v>
      </c>
      <c r="F10" s="548">
        <v>1</v>
      </c>
      <c r="G10" s="548">
        <v>1</v>
      </c>
      <c r="H10" s="549">
        <v>1</v>
      </c>
      <c r="I10" s="550"/>
      <c r="J10" s="550"/>
      <c r="K10" s="554"/>
      <c r="L10" s="546"/>
      <c r="M10" s="1104" t="s">
        <v>57</v>
      </c>
      <c r="N10" s="1104"/>
      <c r="O10" s="1104"/>
      <c r="P10" s="1104"/>
      <c r="Q10" s="322">
        <f>SUM(E4:E10)+SUM(Q4:Q9)</f>
        <v>8</v>
      </c>
      <c r="R10" s="322">
        <f>SUM(F4:F10)+SUM(R4:R9)</f>
        <v>9</v>
      </c>
      <c r="S10" s="322">
        <f>SUM(G4:G10)+SUM(S4:S9)</f>
        <v>13</v>
      </c>
      <c r="T10" s="322">
        <f>SUM(H4:H10)+SUM(T4:T9)</f>
        <v>12</v>
      </c>
      <c r="U10" s="322"/>
      <c r="V10" s="397"/>
    </row>
    <row r="11" spans="1:22" ht="15" customHeight="1">
      <c r="A11" s="474"/>
      <c r="B11" s="552"/>
      <c r="C11" s="552"/>
      <c r="D11" s="552"/>
      <c r="E11" s="431"/>
      <c r="F11" s="431"/>
      <c r="G11" s="431"/>
      <c r="H11" s="431"/>
      <c r="I11" s="551"/>
      <c r="J11" s="551"/>
      <c r="K11" s="396"/>
      <c r="L11" s="396"/>
      <c r="M11" s="474"/>
      <c r="N11" s="1106"/>
      <c r="O11" s="1106"/>
      <c r="P11" s="1106"/>
      <c r="Q11" s="431"/>
      <c r="R11" s="431"/>
      <c r="S11" s="431"/>
      <c r="T11" s="431"/>
      <c r="U11" s="553"/>
      <c r="V11" s="553"/>
    </row>
    <row r="12" spans="1:22" ht="21.75" customHeight="1">
      <c r="A12" s="560" t="s">
        <v>190</v>
      </c>
      <c r="B12" s="561"/>
      <c r="C12" s="561"/>
      <c r="D12" s="561"/>
      <c r="E12" s="561"/>
      <c r="F12" s="561"/>
      <c r="H12" s="78"/>
      <c r="M12" s="445"/>
      <c r="N12" s="445"/>
      <c r="O12" s="445"/>
      <c r="P12" s="445"/>
      <c r="Q12" s="445"/>
      <c r="R12" s="445"/>
      <c r="S12" s="445"/>
      <c r="T12" s="445"/>
      <c r="U12" s="445"/>
      <c r="V12" s="445"/>
    </row>
    <row r="13" spans="1:22" ht="21.75" customHeight="1">
      <c r="A13" s="1099">
        <v>44087</v>
      </c>
      <c r="B13" s="1100"/>
      <c r="C13" s="1007" t="s">
        <v>14</v>
      </c>
      <c r="D13" s="1007"/>
      <c r="E13" s="1007"/>
      <c r="F13" s="1007" t="s">
        <v>25</v>
      </c>
      <c r="G13" s="1007"/>
      <c r="H13" s="1035" t="s">
        <v>4</v>
      </c>
      <c r="I13" s="1036"/>
      <c r="J13" s="1036"/>
      <c r="K13" s="1036"/>
      <c r="L13" s="1036"/>
      <c r="M13" s="1036"/>
      <c r="N13" s="1036"/>
      <c r="O13" s="1036"/>
      <c r="P13" s="1036"/>
      <c r="Q13" s="1036"/>
      <c r="R13" s="1036"/>
      <c r="S13" s="1037"/>
      <c r="T13" s="1008" t="s">
        <v>88</v>
      </c>
      <c r="U13" s="1009"/>
      <c r="V13" s="1009"/>
    </row>
    <row r="14" spans="1:22" ht="21.75" customHeight="1">
      <c r="A14" s="1015" t="s">
        <v>181</v>
      </c>
      <c r="B14" s="79" t="s">
        <v>79</v>
      </c>
      <c r="C14" s="1052" t="s">
        <v>322</v>
      </c>
      <c r="D14" s="1053"/>
      <c r="E14" s="1054"/>
      <c r="F14" s="1048" t="s">
        <v>311</v>
      </c>
      <c r="G14" s="1049"/>
      <c r="H14" s="428">
        <v>1</v>
      </c>
      <c r="I14" s="1018" t="s">
        <v>312</v>
      </c>
      <c r="J14" s="1019"/>
      <c r="K14" s="428">
        <v>2</v>
      </c>
      <c r="L14" s="1018" t="s">
        <v>313</v>
      </c>
      <c r="M14" s="1000"/>
      <c r="N14" s="429">
        <v>3</v>
      </c>
      <c r="O14" s="1018" t="s">
        <v>314</v>
      </c>
      <c r="P14" s="1022"/>
      <c r="Q14" s="732">
        <v>4</v>
      </c>
      <c r="R14" s="1026" t="s">
        <v>315</v>
      </c>
      <c r="S14" s="1031"/>
      <c r="T14" s="1058"/>
      <c r="U14" s="1058"/>
      <c r="V14" s="1058"/>
    </row>
    <row r="15" spans="1:22" ht="21.75" customHeight="1">
      <c r="A15" s="1016"/>
      <c r="B15" s="79" t="s">
        <v>80</v>
      </c>
      <c r="C15" s="1055"/>
      <c r="D15" s="1056"/>
      <c r="E15" s="1057"/>
      <c r="F15" s="1050"/>
      <c r="G15" s="1051"/>
      <c r="H15" s="428">
        <v>1</v>
      </c>
      <c r="I15" s="1018" t="s">
        <v>316</v>
      </c>
      <c r="J15" s="1022"/>
      <c r="K15" s="428">
        <v>2</v>
      </c>
      <c r="L15" s="1018" t="s">
        <v>317</v>
      </c>
      <c r="M15" s="1022"/>
      <c r="N15" s="429">
        <v>3</v>
      </c>
      <c r="O15" s="1018" t="s">
        <v>318</v>
      </c>
      <c r="P15" s="1022"/>
      <c r="Q15" s="732">
        <v>4</v>
      </c>
      <c r="R15" s="1026" t="s">
        <v>319</v>
      </c>
      <c r="S15" s="1031"/>
      <c r="T15" s="1059"/>
      <c r="U15" s="1059"/>
      <c r="V15" s="1059"/>
    </row>
    <row r="16" spans="1:22" ht="21.75" customHeight="1">
      <c r="A16" s="1016"/>
      <c r="B16" s="566" t="s">
        <v>187</v>
      </c>
      <c r="C16" s="1061"/>
      <c r="D16" s="1062"/>
      <c r="E16" s="1063"/>
      <c r="F16" s="1060"/>
      <c r="G16" s="1025"/>
      <c r="H16" s="750">
        <v>1</v>
      </c>
      <c r="I16" s="1046"/>
      <c r="J16" s="1047"/>
      <c r="K16" s="751">
        <v>2</v>
      </c>
      <c r="L16" s="1046"/>
      <c r="M16" s="1047"/>
      <c r="N16" s="750">
        <v>3</v>
      </c>
      <c r="O16" s="1046"/>
      <c r="P16" s="1047"/>
      <c r="Q16" s="603">
        <v>4</v>
      </c>
      <c r="R16" s="1024"/>
      <c r="S16" s="1025"/>
      <c r="T16" s="1112"/>
      <c r="U16" s="1113"/>
      <c r="V16" s="1114"/>
    </row>
    <row r="17" spans="1:22" ht="21.75" customHeight="1">
      <c r="A17" s="1016"/>
      <c r="B17" s="566" t="s">
        <v>188</v>
      </c>
      <c r="C17" s="1040"/>
      <c r="D17" s="1041"/>
      <c r="E17" s="1041"/>
      <c r="F17" s="1042"/>
      <c r="G17" s="1043"/>
      <c r="H17" s="604">
        <v>1</v>
      </c>
      <c r="I17" s="1044"/>
      <c r="J17" s="1044"/>
      <c r="K17" s="605">
        <v>2</v>
      </c>
      <c r="L17" s="1024"/>
      <c r="M17" s="1025"/>
      <c r="N17" s="604">
        <v>3</v>
      </c>
      <c r="O17" s="1044"/>
      <c r="P17" s="1045"/>
      <c r="Q17" s="603">
        <v>4</v>
      </c>
      <c r="R17" s="1024"/>
      <c r="S17" s="1025"/>
      <c r="T17" s="1059"/>
      <c r="U17" s="1059"/>
      <c r="V17" s="1059"/>
    </row>
    <row r="18" spans="1:22" ht="21.75" customHeight="1">
      <c r="A18" s="1016"/>
      <c r="B18" s="1109" t="s">
        <v>310</v>
      </c>
      <c r="C18" s="1110"/>
      <c r="D18" s="1110"/>
      <c r="E18" s="1110"/>
      <c r="F18" s="1110"/>
      <c r="G18" s="1110"/>
      <c r="H18" s="1110"/>
      <c r="I18" s="1110"/>
      <c r="J18" s="1110"/>
      <c r="K18" s="1110"/>
      <c r="L18" s="1110"/>
      <c r="M18" s="1110"/>
      <c r="N18" s="1110"/>
      <c r="O18" s="1110"/>
      <c r="P18" s="1110"/>
      <c r="Q18" s="1110"/>
      <c r="R18" s="1110"/>
      <c r="S18" s="1110"/>
      <c r="T18" s="1110"/>
      <c r="U18" s="1110"/>
      <c r="V18" s="1111"/>
    </row>
    <row r="19" spans="1:22" ht="15" customHeight="1">
      <c r="B19" s="76"/>
      <c r="C19" s="1038"/>
      <c r="D19" s="1039"/>
      <c r="E19" s="1039"/>
      <c r="H19" s="80"/>
      <c r="I19" s="80"/>
      <c r="J19" s="80"/>
      <c r="K19" s="80"/>
      <c r="L19" s="80"/>
      <c r="M19" s="1116"/>
      <c r="N19" s="1116"/>
      <c r="O19" s="1116"/>
      <c r="P19" s="1116"/>
      <c r="Q19" s="1116"/>
      <c r="R19" s="1116"/>
      <c r="S19" s="1116"/>
      <c r="T19" s="1116"/>
      <c r="U19" s="1116"/>
      <c r="V19" s="1116"/>
    </row>
    <row r="20" spans="1:22" ht="21.75" customHeight="1">
      <c r="A20" s="1099">
        <v>44080</v>
      </c>
      <c r="B20" s="1100"/>
      <c r="C20" s="1007" t="s">
        <v>14</v>
      </c>
      <c r="D20" s="1007"/>
      <c r="E20" s="1007"/>
      <c r="F20" s="1115" t="s">
        <v>25</v>
      </c>
      <c r="G20" s="1115"/>
      <c r="H20" s="1035" t="s">
        <v>4</v>
      </c>
      <c r="I20" s="1036"/>
      <c r="J20" s="1036"/>
      <c r="K20" s="1036"/>
      <c r="L20" s="1036"/>
      <c r="M20" s="1036"/>
      <c r="N20" s="1036"/>
      <c r="O20" s="1036"/>
      <c r="P20" s="1036"/>
      <c r="Q20" s="1036"/>
      <c r="R20" s="1036"/>
      <c r="S20" s="1037"/>
      <c r="T20" s="1008" t="s">
        <v>88</v>
      </c>
      <c r="U20" s="1009"/>
      <c r="V20" s="1009"/>
    </row>
    <row r="21" spans="1:22" ht="21.75" customHeight="1">
      <c r="A21" s="1015" t="s">
        <v>182</v>
      </c>
      <c r="B21" s="79" t="s">
        <v>0</v>
      </c>
      <c r="C21" s="1010" t="s">
        <v>357</v>
      </c>
      <c r="D21" s="1011"/>
      <c r="E21" s="1012"/>
      <c r="F21" s="1018" t="s">
        <v>318</v>
      </c>
      <c r="G21" s="1019"/>
      <c r="H21" s="2">
        <v>1</v>
      </c>
      <c r="I21" s="1018" t="s">
        <v>318</v>
      </c>
      <c r="J21" s="1022"/>
      <c r="K21" s="2">
        <v>2</v>
      </c>
      <c r="L21" s="1018" t="s">
        <v>312</v>
      </c>
      <c r="M21" s="1000"/>
      <c r="N21" s="361">
        <v>3</v>
      </c>
      <c r="O21" s="1026" t="s">
        <v>314</v>
      </c>
      <c r="P21" s="1027"/>
      <c r="Q21" s="616">
        <v>4</v>
      </c>
      <c r="R21" s="1046"/>
      <c r="S21" s="1047"/>
      <c r="T21" s="1004" t="s">
        <v>343</v>
      </c>
      <c r="U21" s="1005"/>
      <c r="V21" s="1006"/>
    </row>
    <row r="22" spans="1:22" ht="21.75" customHeight="1">
      <c r="A22" s="1016"/>
      <c r="B22" s="79" t="s">
        <v>1</v>
      </c>
      <c r="C22" s="1010" t="s">
        <v>358</v>
      </c>
      <c r="D22" s="1117"/>
      <c r="E22" s="1118"/>
      <c r="F22" s="1119" t="s">
        <v>316</v>
      </c>
      <c r="G22" s="1119"/>
      <c r="H22" s="242">
        <v>1</v>
      </c>
      <c r="I22" s="1026" t="s">
        <v>316</v>
      </c>
      <c r="J22" s="1027"/>
      <c r="K22" s="242">
        <v>2</v>
      </c>
      <c r="L22" s="1018" t="s">
        <v>320</v>
      </c>
      <c r="M22" s="1000"/>
      <c r="N22" s="358">
        <v>3</v>
      </c>
      <c r="O22" s="1018" t="s">
        <v>313</v>
      </c>
      <c r="P22" s="1022"/>
      <c r="Q22" s="563">
        <v>4</v>
      </c>
      <c r="R22" s="1024"/>
      <c r="S22" s="1025"/>
      <c r="T22" s="1013"/>
      <c r="U22" s="1013"/>
      <c r="V22" s="1013"/>
    </row>
    <row r="23" spans="1:22" ht="21.75" customHeight="1">
      <c r="A23" s="1016"/>
      <c r="B23" s="79" t="s">
        <v>2</v>
      </c>
      <c r="C23" s="1010" t="s">
        <v>359</v>
      </c>
      <c r="D23" s="1011"/>
      <c r="E23" s="1012"/>
      <c r="F23" s="999" t="s">
        <v>317</v>
      </c>
      <c r="G23" s="1000"/>
      <c r="H23" s="242">
        <v>1</v>
      </c>
      <c r="I23" s="1026" t="s">
        <v>317</v>
      </c>
      <c r="J23" s="1027"/>
      <c r="K23" s="242">
        <v>2</v>
      </c>
      <c r="L23" s="1018" t="s">
        <v>321</v>
      </c>
      <c r="M23" s="1000"/>
      <c r="N23" s="331">
        <v>3</v>
      </c>
      <c r="O23" s="1018" t="s">
        <v>315</v>
      </c>
      <c r="P23" s="1022"/>
      <c r="Q23" s="563">
        <v>4</v>
      </c>
      <c r="R23" s="1024"/>
      <c r="S23" s="1025"/>
      <c r="T23" s="1013"/>
      <c r="U23" s="1013"/>
      <c r="V23" s="1013"/>
    </row>
    <row r="24" spans="1:22" ht="21.75" customHeight="1">
      <c r="A24" s="1016"/>
      <c r="B24" s="566" t="s">
        <v>3</v>
      </c>
      <c r="C24" s="1061"/>
      <c r="D24" s="1062"/>
      <c r="E24" s="1063"/>
      <c r="F24" s="1107"/>
      <c r="G24" s="1047"/>
      <c r="H24" s="562">
        <v>1</v>
      </c>
      <c r="I24" s="1024"/>
      <c r="J24" s="1025"/>
      <c r="K24" s="562">
        <v>2</v>
      </c>
      <c r="L24" s="567"/>
      <c r="M24" s="568"/>
      <c r="N24" s="569">
        <v>3</v>
      </c>
      <c r="O24" s="1024"/>
      <c r="P24" s="1025"/>
      <c r="Q24" s="563">
        <v>4</v>
      </c>
      <c r="R24" s="1024"/>
      <c r="S24" s="1025"/>
      <c r="T24" s="1125"/>
      <c r="U24" s="1126"/>
      <c r="V24" s="1127"/>
    </row>
    <row r="25" spans="1:22" ht="21.75" customHeight="1">
      <c r="A25" s="1017"/>
      <c r="B25" s="1109" t="s">
        <v>236</v>
      </c>
      <c r="C25" s="1110"/>
      <c r="D25" s="1110"/>
      <c r="E25" s="1110"/>
      <c r="F25" s="1110"/>
      <c r="G25" s="1110"/>
      <c r="H25" s="1110"/>
      <c r="I25" s="1110"/>
      <c r="J25" s="1110"/>
      <c r="K25" s="1110"/>
      <c r="L25" s="1110"/>
      <c r="M25" s="1110"/>
      <c r="N25" s="1110"/>
      <c r="O25" s="1110"/>
      <c r="P25" s="1110"/>
      <c r="Q25" s="1110"/>
      <c r="R25" s="1110"/>
      <c r="S25" s="1110"/>
      <c r="T25" s="1110"/>
      <c r="U25" s="1110"/>
      <c r="V25" s="1111"/>
    </row>
    <row r="26" spans="1:22" ht="15" customHeight="1">
      <c r="C26" s="245"/>
      <c r="D26" s="245"/>
      <c r="E26" s="245"/>
      <c r="H26" s="80"/>
      <c r="I26" s="476"/>
      <c r="J26" s="476"/>
      <c r="K26" s="476"/>
      <c r="L26" s="476"/>
      <c r="M26" s="476"/>
      <c r="N26" s="476"/>
      <c r="O26" s="476"/>
      <c r="P26" s="476"/>
      <c r="Q26" s="476"/>
      <c r="R26" s="476"/>
      <c r="S26" s="476"/>
      <c r="T26" s="476"/>
      <c r="U26" s="476"/>
      <c r="V26" s="476"/>
    </row>
    <row r="27" spans="1:22" ht="21.75" customHeight="1">
      <c r="A27" s="1099">
        <v>44086</v>
      </c>
      <c r="B27" s="1100"/>
      <c r="C27" s="1007" t="s">
        <v>14</v>
      </c>
      <c r="D27" s="1007"/>
      <c r="E27" s="1007"/>
      <c r="F27" s="1007" t="s">
        <v>25</v>
      </c>
      <c r="G27" s="1007"/>
      <c r="H27" s="1035" t="s">
        <v>4</v>
      </c>
      <c r="I27" s="1036"/>
      <c r="J27" s="1036"/>
      <c r="K27" s="1036"/>
      <c r="L27" s="1036"/>
      <c r="M27" s="1036"/>
      <c r="N27" s="1036"/>
      <c r="O27" s="1036"/>
      <c r="P27" s="1036"/>
      <c r="Q27" s="1036"/>
      <c r="R27" s="1036"/>
      <c r="S27" s="1037"/>
      <c r="T27" s="1008" t="s">
        <v>88</v>
      </c>
      <c r="U27" s="1009"/>
      <c r="V27" s="1009"/>
    </row>
    <row r="28" spans="1:22" ht="21.75" customHeight="1">
      <c r="A28" s="1015" t="s">
        <v>183</v>
      </c>
      <c r="B28" s="79" t="s">
        <v>58</v>
      </c>
      <c r="C28" s="1010" t="s">
        <v>360</v>
      </c>
      <c r="D28" s="1011"/>
      <c r="E28" s="1012"/>
      <c r="F28" s="1018" t="s">
        <v>344</v>
      </c>
      <c r="G28" s="1019"/>
      <c r="H28" s="435">
        <v>1</v>
      </c>
      <c r="I28" s="1018" t="s">
        <v>324</v>
      </c>
      <c r="J28" s="1019"/>
      <c r="K28" s="428">
        <v>2</v>
      </c>
      <c r="L28" s="1018" t="s">
        <v>316</v>
      </c>
      <c r="M28" s="1000"/>
      <c r="N28" s="429">
        <v>3</v>
      </c>
      <c r="O28" s="1026" t="s">
        <v>325</v>
      </c>
      <c r="P28" s="1108"/>
      <c r="Q28" s="428">
        <v>4</v>
      </c>
      <c r="R28" s="1018" t="s">
        <v>326</v>
      </c>
      <c r="S28" s="1022"/>
      <c r="T28" s="1013"/>
      <c r="U28" s="1013"/>
      <c r="V28" s="1013"/>
    </row>
    <row r="29" spans="1:22" ht="21.75" customHeight="1">
      <c r="A29" s="1016"/>
      <c r="B29" s="79" t="s">
        <v>59</v>
      </c>
      <c r="C29" s="1010" t="s">
        <v>358</v>
      </c>
      <c r="D29" s="1011"/>
      <c r="E29" s="1012"/>
      <c r="F29" s="1018" t="s">
        <v>345</v>
      </c>
      <c r="G29" s="1019"/>
      <c r="H29" s="434">
        <v>1</v>
      </c>
      <c r="I29" s="1001" t="s">
        <v>314</v>
      </c>
      <c r="J29" s="1001"/>
      <c r="K29" s="430">
        <v>2</v>
      </c>
      <c r="L29" s="1001" t="s">
        <v>315</v>
      </c>
      <c r="M29" s="1002"/>
      <c r="N29" s="432">
        <v>3</v>
      </c>
      <c r="O29" s="1001" t="s">
        <v>320</v>
      </c>
      <c r="P29" s="1001"/>
      <c r="Q29" s="564">
        <v>4</v>
      </c>
      <c r="R29" s="1003"/>
      <c r="S29" s="1023"/>
      <c r="T29" s="1014"/>
      <c r="U29" s="1014"/>
      <c r="V29" s="1014"/>
    </row>
    <row r="30" spans="1:22" ht="21.75" customHeight="1">
      <c r="A30" s="1016"/>
      <c r="B30" s="448" t="s">
        <v>128</v>
      </c>
      <c r="C30" s="1010" t="s">
        <v>359</v>
      </c>
      <c r="D30" s="1117"/>
      <c r="E30" s="1118"/>
      <c r="F30" s="999" t="s">
        <v>346</v>
      </c>
      <c r="G30" s="1000"/>
      <c r="H30" s="447">
        <v>1</v>
      </c>
      <c r="I30" s="1001" t="s">
        <v>313</v>
      </c>
      <c r="J30" s="1002"/>
      <c r="K30" s="446">
        <v>2</v>
      </c>
      <c r="L30" s="1001" t="s">
        <v>312</v>
      </c>
      <c r="M30" s="1002"/>
      <c r="N30" s="447">
        <v>3</v>
      </c>
      <c r="O30" s="1001" t="s">
        <v>318</v>
      </c>
      <c r="P30" s="1002"/>
      <c r="Q30" s="565">
        <v>4</v>
      </c>
      <c r="R30" s="1003"/>
      <c r="S30" s="1003"/>
      <c r="T30" s="1004"/>
      <c r="U30" s="1005"/>
      <c r="V30" s="1006"/>
    </row>
    <row r="31" spans="1:22" ht="21.75" customHeight="1">
      <c r="A31" s="1016"/>
      <c r="B31" s="617" t="s">
        <v>129</v>
      </c>
      <c r="C31" s="1032" t="s">
        <v>361</v>
      </c>
      <c r="D31" s="1033"/>
      <c r="E31" s="1034"/>
      <c r="F31" s="1030" t="s">
        <v>347</v>
      </c>
      <c r="G31" s="1031"/>
      <c r="H31" s="615">
        <v>1</v>
      </c>
      <c r="I31" s="1001" t="s">
        <v>319</v>
      </c>
      <c r="J31" s="1002"/>
      <c r="K31" s="614">
        <v>2</v>
      </c>
      <c r="L31" s="1001" t="s">
        <v>317</v>
      </c>
      <c r="M31" s="1002"/>
      <c r="N31" s="615">
        <v>3</v>
      </c>
      <c r="O31" s="1001" t="s">
        <v>321</v>
      </c>
      <c r="P31" s="1002"/>
      <c r="Q31" s="565">
        <v>4</v>
      </c>
      <c r="R31" s="1003"/>
      <c r="S31" s="1003"/>
      <c r="T31" s="1004"/>
      <c r="U31" s="1005"/>
      <c r="V31" s="1006"/>
    </row>
    <row r="32" spans="1:22" ht="21.75" customHeight="1">
      <c r="A32" s="1017"/>
      <c r="B32" s="1109" t="s">
        <v>237</v>
      </c>
      <c r="C32" s="1110"/>
      <c r="D32" s="1110"/>
      <c r="E32" s="1110"/>
      <c r="F32" s="1110"/>
      <c r="G32" s="1110"/>
      <c r="H32" s="1110"/>
      <c r="I32" s="1110"/>
      <c r="J32" s="1110"/>
      <c r="K32" s="1110"/>
      <c r="L32" s="1110"/>
      <c r="M32" s="1110"/>
      <c r="N32" s="1110"/>
      <c r="O32" s="1110"/>
      <c r="P32" s="1110"/>
      <c r="Q32" s="1110"/>
      <c r="R32" s="1110"/>
      <c r="S32" s="1110"/>
      <c r="T32" s="1110"/>
      <c r="U32" s="1110"/>
      <c r="V32" s="1111"/>
    </row>
    <row r="33" spans="1:22" ht="15" customHeight="1">
      <c r="C33" s="245"/>
      <c r="D33" s="475"/>
      <c r="E33" s="475"/>
      <c r="F33" s="475"/>
      <c r="G33" s="475"/>
      <c r="H33" s="475"/>
      <c r="I33" s="475"/>
      <c r="J33" s="475"/>
      <c r="K33" s="475"/>
      <c r="L33" s="475"/>
      <c r="M33" s="475"/>
      <c r="N33" s="475"/>
      <c r="O33" s="475"/>
      <c r="P33" s="475"/>
      <c r="Q33" s="475"/>
      <c r="R33" s="475"/>
      <c r="S33" s="475"/>
      <c r="T33" s="475"/>
      <c r="U33" s="475"/>
      <c r="V33" s="475"/>
    </row>
    <row r="34" spans="1:22" ht="21.75" customHeight="1">
      <c r="A34" s="1020">
        <v>44093</v>
      </c>
      <c r="B34" s="1021"/>
      <c r="C34" s="1007" t="s">
        <v>14</v>
      </c>
      <c r="D34" s="1007"/>
      <c r="E34" s="1007"/>
      <c r="F34" s="1007" t="s">
        <v>25</v>
      </c>
      <c r="G34" s="1007"/>
      <c r="H34" s="1035" t="s">
        <v>4</v>
      </c>
      <c r="I34" s="1036"/>
      <c r="J34" s="1036"/>
      <c r="K34" s="1036"/>
      <c r="L34" s="1036"/>
      <c r="M34" s="1036"/>
      <c r="N34" s="1036"/>
      <c r="O34" s="1036"/>
      <c r="P34" s="1036"/>
      <c r="Q34" s="1036"/>
      <c r="R34" s="1036"/>
      <c r="S34" s="1037"/>
      <c r="T34" s="1008" t="s">
        <v>88</v>
      </c>
      <c r="U34" s="1009"/>
      <c r="V34" s="1009"/>
    </row>
    <row r="35" spans="1:22" ht="21.75" customHeight="1">
      <c r="A35" s="1015" t="s">
        <v>184</v>
      </c>
      <c r="B35" s="79" t="s">
        <v>58</v>
      </c>
      <c r="C35" s="1052" t="s">
        <v>323</v>
      </c>
      <c r="D35" s="1053"/>
      <c r="E35" s="1054"/>
      <c r="F35" s="1048" t="s">
        <v>311</v>
      </c>
      <c r="G35" s="1049"/>
      <c r="H35" s="789">
        <v>1</v>
      </c>
      <c r="I35" s="1018" t="s">
        <v>319</v>
      </c>
      <c r="J35" s="1000"/>
      <c r="K35" s="789">
        <v>2</v>
      </c>
      <c r="L35" s="1028" t="s">
        <v>316</v>
      </c>
      <c r="M35" s="1029"/>
      <c r="N35" s="789">
        <v>3</v>
      </c>
      <c r="O35" s="1018" t="s">
        <v>327</v>
      </c>
      <c r="P35" s="1000"/>
      <c r="Q35" s="562">
        <v>4</v>
      </c>
      <c r="R35" s="1024"/>
      <c r="S35" s="1025"/>
      <c r="T35" s="1014"/>
      <c r="U35" s="1014"/>
      <c r="V35" s="1014"/>
    </row>
    <row r="36" spans="1:22" ht="21.75" customHeight="1">
      <c r="A36" s="1016"/>
      <c r="B36" s="79" t="s">
        <v>60</v>
      </c>
      <c r="C36" s="1120"/>
      <c r="D36" s="1121"/>
      <c r="E36" s="1122"/>
      <c r="F36" s="1123"/>
      <c r="G36" s="1124"/>
      <c r="H36" s="789">
        <v>4</v>
      </c>
      <c r="I36" s="1018" t="s">
        <v>314</v>
      </c>
      <c r="J36" s="1000"/>
      <c r="K36" s="789">
        <v>5</v>
      </c>
      <c r="L36" s="1018" t="s">
        <v>325</v>
      </c>
      <c r="M36" s="1000"/>
      <c r="N36" s="789">
        <v>6</v>
      </c>
      <c r="O36" s="1018" t="s">
        <v>321</v>
      </c>
      <c r="P36" s="1000"/>
      <c r="Q36" s="562">
        <v>4</v>
      </c>
      <c r="R36" s="1024"/>
      <c r="S36" s="1025"/>
      <c r="T36" s="1014"/>
      <c r="U36" s="1014"/>
      <c r="V36" s="1014"/>
    </row>
    <row r="37" spans="1:22" ht="21.75" customHeight="1">
      <c r="A37" s="1016"/>
      <c r="B37" s="79" t="s">
        <v>2</v>
      </c>
      <c r="C37" s="1120"/>
      <c r="D37" s="1121"/>
      <c r="E37" s="1122"/>
      <c r="F37" s="1123"/>
      <c r="G37" s="1124"/>
      <c r="H37" s="789">
        <v>7</v>
      </c>
      <c r="I37" s="1018" t="s">
        <v>318</v>
      </c>
      <c r="J37" s="1000"/>
      <c r="K37" s="789">
        <v>8</v>
      </c>
      <c r="L37" s="1018" t="s">
        <v>328</v>
      </c>
      <c r="M37" s="1000"/>
      <c r="N37" s="789">
        <v>12</v>
      </c>
      <c r="O37" s="1018" t="s">
        <v>312</v>
      </c>
      <c r="P37" s="1000"/>
      <c r="Q37" s="563">
        <v>4</v>
      </c>
      <c r="R37" s="1024"/>
      <c r="S37" s="1025"/>
      <c r="T37" s="1014"/>
      <c r="U37" s="1014"/>
      <c r="V37" s="1014"/>
    </row>
    <row r="38" spans="1:22" ht="21.75" customHeight="1">
      <c r="A38" s="1016"/>
      <c r="B38" s="79" t="s">
        <v>3</v>
      </c>
      <c r="C38" s="1055"/>
      <c r="D38" s="1056"/>
      <c r="E38" s="1057"/>
      <c r="F38" s="1050"/>
      <c r="G38" s="1051"/>
      <c r="H38" s="790">
        <v>13</v>
      </c>
      <c r="I38" s="1026" t="s">
        <v>315</v>
      </c>
      <c r="J38" s="1027"/>
      <c r="K38" s="790">
        <v>14</v>
      </c>
      <c r="L38" s="1026" t="s">
        <v>320</v>
      </c>
      <c r="M38" s="1031"/>
      <c r="N38" s="790">
        <v>15</v>
      </c>
      <c r="O38" s="1028" t="s">
        <v>317</v>
      </c>
      <c r="P38" s="1029"/>
      <c r="Q38" s="563">
        <v>4</v>
      </c>
      <c r="R38" s="1024"/>
      <c r="S38" s="1025"/>
      <c r="T38" s="1014"/>
      <c r="U38" s="1014"/>
      <c r="V38" s="1014"/>
    </row>
    <row r="39" spans="1:22" ht="21.75" customHeight="1">
      <c r="A39" s="1017"/>
      <c r="B39" s="1109" t="s">
        <v>264</v>
      </c>
      <c r="C39" s="1110"/>
      <c r="D39" s="1110"/>
      <c r="E39" s="1110"/>
      <c r="F39" s="1110"/>
      <c r="G39" s="1110"/>
      <c r="H39" s="1110"/>
      <c r="I39" s="1110"/>
      <c r="J39" s="1110"/>
      <c r="K39" s="1110"/>
      <c r="L39" s="1110"/>
      <c r="M39" s="1110"/>
      <c r="N39" s="1110"/>
      <c r="O39" s="1110"/>
      <c r="P39" s="1110"/>
      <c r="Q39" s="1110"/>
      <c r="R39" s="1110"/>
      <c r="S39" s="1110"/>
      <c r="T39" s="1110"/>
      <c r="U39" s="1110"/>
      <c r="V39" s="1111"/>
    </row>
  </sheetData>
  <mergeCells count="162">
    <mergeCell ref="L37:M37"/>
    <mergeCell ref="L38:M38"/>
    <mergeCell ref="L21:M21"/>
    <mergeCell ref="L22:M22"/>
    <mergeCell ref="L23:M23"/>
    <mergeCell ref="C22:E22"/>
    <mergeCell ref="F22:G22"/>
    <mergeCell ref="F23:G23"/>
    <mergeCell ref="B39:V39"/>
    <mergeCell ref="H34:S34"/>
    <mergeCell ref="H27:S27"/>
    <mergeCell ref="R38:S38"/>
    <mergeCell ref="B32:V32"/>
    <mergeCell ref="C35:E38"/>
    <mergeCell ref="F35:G38"/>
    <mergeCell ref="L31:M31"/>
    <mergeCell ref="L36:M36"/>
    <mergeCell ref="O36:P36"/>
    <mergeCell ref="C23:E23"/>
    <mergeCell ref="T34:V34"/>
    <mergeCell ref="C34:E34"/>
    <mergeCell ref="C28:E28"/>
    <mergeCell ref="T24:V24"/>
    <mergeCell ref="C30:E30"/>
    <mergeCell ref="R24:S24"/>
    <mergeCell ref="B18:V18"/>
    <mergeCell ref="B25:V25"/>
    <mergeCell ref="C24:E24"/>
    <mergeCell ref="T22:V22"/>
    <mergeCell ref="T23:V23"/>
    <mergeCell ref="A27:B27"/>
    <mergeCell ref="T16:V16"/>
    <mergeCell ref="R16:S16"/>
    <mergeCell ref="T20:V20"/>
    <mergeCell ref="A21:A25"/>
    <mergeCell ref="C21:E21"/>
    <mergeCell ref="A20:B20"/>
    <mergeCell ref="T21:V21"/>
    <mergeCell ref="F20:G20"/>
    <mergeCell ref="M19:V19"/>
    <mergeCell ref="O21:P21"/>
    <mergeCell ref="T17:V17"/>
    <mergeCell ref="I37:J37"/>
    <mergeCell ref="I36:J36"/>
    <mergeCell ref="I29:J29"/>
    <mergeCell ref="F34:G34"/>
    <mergeCell ref="I35:J35"/>
    <mergeCell ref="F29:G29"/>
    <mergeCell ref="R21:S21"/>
    <mergeCell ref="R37:S37"/>
    <mergeCell ref="O23:P23"/>
    <mergeCell ref="I23:J23"/>
    <mergeCell ref="F24:G24"/>
    <mergeCell ref="I24:J24"/>
    <mergeCell ref="O24:P24"/>
    <mergeCell ref="F21:G21"/>
    <mergeCell ref="I21:J21"/>
    <mergeCell ref="O22:P22"/>
    <mergeCell ref="I22:J22"/>
    <mergeCell ref="F28:G28"/>
    <mergeCell ref="O28:P28"/>
    <mergeCell ref="L35:M35"/>
    <mergeCell ref="L28:M28"/>
    <mergeCell ref="L29:M29"/>
    <mergeCell ref="R22:S22"/>
    <mergeCell ref="R23:S23"/>
    <mergeCell ref="A2:A3"/>
    <mergeCell ref="B9:D9"/>
    <mergeCell ref="E2:E3"/>
    <mergeCell ref="B6:D6"/>
    <mergeCell ref="O14:P14"/>
    <mergeCell ref="F13:G13"/>
    <mergeCell ref="B7:D7"/>
    <mergeCell ref="I14:J14"/>
    <mergeCell ref="N8:P8"/>
    <mergeCell ref="N7:P7"/>
    <mergeCell ref="A13:B13"/>
    <mergeCell ref="C13:E13"/>
    <mergeCell ref="A14:A18"/>
    <mergeCell ref="L16:M16"/>
    <mergeCell ref="L17:M17"/>
    <mergeCell ref="B10:D10"/>
    <mergeCell ref="B8:D8"/>
    <mergeCell ref="M10:P10"/>
    <mergeCell ref="N9:P9"/>
    <mergeCell ref="N6:P6"/>
    <mergeCell ref="N11:P11"/>
    <mergeCell ref="L14:M14"/>
    <mergeCell ref="L15:M15"/>
    <mergeCell ref="I16:J16"/>
    <mergeCell ref="U2:V2"/>
    <mergeCell ref="N5:P5"/>
    <mergeCell ref="B4:D4"/>
    <mergeCell ref="N4:P4"/>
    <mergeCell ref="B5:D5"/>
    <mergeCell ref="B2:D3"/>
    <mergeCell ref="G2:G3"/>
    <mergeCell ref="F2:F3"/>
    <mergeCell ref="Q2:Q3"/>
    <mergeCell ref="I2:J2"/>
    <mergeCell ref="R2:R3"/>
    <mergeCell ref="T2:T3"/>
    <mergeCell ref="S2:S3"/>
    <mergeCell ref="H2:H3"/>
    <mergeCell ref="N2:P3"/>
    <mergeCell ref="M2:M3"/>
    <mergeCell ref="R14:S14"/>
    <mergeCell ref="R15:S15"/>
    <mergeCell ref="H20:S20"/>
    <mergeCell ref="T13:V13"/>
    <mergeCell ref="H13:S13"/>
    <mergeCell ref="C19:E19"/>
    <mergeCell ref="C20:E20"/>
    <mergeCell ref="C17:E17"/>
    <mergeCell ref="F17:G17"/>
    <mergeCell ref="I17:J17"/>
    <mergeCell ref="O17:P17"/>
    <mergeCell ref="O16:P16"/>
    <mergeCell ref="F14:G15"/>
    <mergeCell ref="C14:E15"/>
    <mergeCell ref="T14:V14"/>
    <mergeCell ref="O15:P15"/>
    <mergeCell ref="I15:J15"/>
    <mergeCell ref="T15:V15"/>
    <mergeCell ref="F16:G16"/>
    <mergeCell ref="C16:E16"/>
    <mergeCell ref="R17:S17"/>
    <mergeCell ref="A35:A39"/>
    <mergeCell ref="A28:A32"/>
    <mergeCell ref="T36:V36"/>
    <mergeCell ref="T37:V37"/>
    <mergeCell ref="L30:M30"/>
    <mergeCell ref="I28:J28"/>
    <mergeCell ref="O35:P35"/>
    <mergeCell ref="O29:P29"/>
    <mergeCell ref="A34:B34"/>
    <mergeCell ref="R28:S28"/>
    <mergeCell ref="R29:S29"/>
    <mergeCell ref="R36:S36"/>
    <mergeCell ref="O37:P37"/>
    <mergeCell ref="I38:J38"/>
    <mergeCell ref="O38:P38"/>
    <mergeCell ref="T38:V38"/>
    <mergeCell ref="R35:S35"/>
    <mergeCell ref="T35:V35"/>
    <mergeCell ref="F31:G31"/>
    <mergeCell ref="C31:E31"/>
    <mergeCell ref="I31:J31"/>
    <mergeCell ref="O31:P31"/>
    <mergeCell ref="R31:S31"/>
    <mergeCell ref="T31:V31"/>
    <mergeCell ref="F30:G30"/>
    <mergeCell ref="I30:J30"/>
    <mergeCell ref="O30:P30"/>
    <mergeCell ref="R30:S30"/>
    <mergeCell ref="T30:V30"/>
    <mergeCell ref="F27:G27"/>
    <mergeCell ref="T27:V27"/>
    <mergeCell ref="C27:E27"/>
    <mergeCell ref="C29:E29"/>
    <mergeCell ref="T28:V28"/>
    <mergeCell ref="T29:V29"/>
  </mergeCells>
  <phoneticPr fontId="3"/>
  <pageMargins left="0.78740157480314965" right="0.51181102362204722" top="0.39370078740157483" bottom="0.62992125984251968" header="0.27559055118110237" footer="0.43307086614173229"/>
  <pageSetup paperSize="9" firstPageNumber="6" orientation="portrait" useFirstPageNumber="1" horizontalDpi="300" verticalDpi="300"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tabColor rgb="FFFFFF00"/>
  </sheetPr>
  <dimension ref="A1:AD62"/>
  <sheetViews>
    <sheetView showZeros="0" view="pageBreakPreview" zoomScaleNormal="100" zoomScaleSheetLayoutView="100" workbookViewId="0">
      <selection activeCell="R11" sqref="R11"/>
    </sheetView>
  </sheetViews>
  <sheetFormatPr defaultColWidth="3.125" defaultRowHeight="27" customHeight="1"/>
  <cols>
    <col min="1" max="3" width="3.125" style="39" customWidth="1"/>
    <col min="4" max="5" width="3.125" style="12" customWidth="1"/>
    <col min="6" max="19" width="3.125" style="3" customWidth="1"/>
    <col min="20" max="20" width="3" style="3" customWidth="1"/>
    <col min="21" max="25" width="3.125" style="3" customWidth="1"/>
    <col min="26" max="16384" width="3.125" style="37"/>
  </cols>
  <sheetData>
    <row r="1" spans="1:30" ht="18" customHeight="1">
      <c r="A1" s="1168" t="s">
        <v>124</v>
      </c>
      <c r="B1" s="1168"/>
      <c r="C1" s="1168"/>
      <c r="D1" s="1168"/>
      <c r="E1" s="1168"/>
      <c r="F1" s="1168"/>
      <c r="G1" s="1168"/>
      <c r="H1" s="1168"/>
      <c r="I1" s="1168"/>
      <c r="J1" s="1168"/>
      <c r="K1" s="1168"/>
      <c r="L1" s="1168"/>
      <c r="M1" s="1168"/>
      <c r="N1" s="1168"/>
      <c r="O1" s="1168"/>
      <c r="P1" s="1168"/>
      <c r="Q1" s="1168"/>
      <c r="R1" s="1168"/>
      <c r="S1" s="1168"/>
      <c r="T1" s="1168"/>
      <c r="U1" s="1168"/>
      <c r="V1" s="1168"/>
      <c r="W1" s="1168"/>
      <c r="X1" s="1168"/>
      <c r="Y1" s="1168"/>
      <c r="Z1" s="1168"/>
      <c r="AA1" s="1168"/>
      <c r="AB1" s="1168"/>
      <c r="AC1" s="1168"/>
    </row>
    <row r="2" spans="1:30" s="1" customFormat="1" ht="18" customHeight="1">
      <c r="A2" s="1168"/>
      <c r="B2" s="1168"/>
      <c r="C2" s="1168"/>
      <c r="D2" s="1168"/>
      <c r="E2" s="1168"/>
      <c r="F2" s="1168"/>
      <c r="G2" s="1168"/>
      <c r="H2" s="1168"/>
      <c r="I2" s="1168"/>
      <c r="J2" s="1168"/>
      <c r="K2" s="1168"/>
      <c r="L2" s="1168"/>
      <c r="M2" s="1168"/>
      <c r="N2" s="1168"/>
      <c r="O2" s="1168"/>
      <c r="P2" s="1168"/>
      <c r="Q2" s="1168"/>
      <c r="R2" s="1168"/>
      <c r="S2" s="1168"/>
      <c r="T2" s="1168"/>
      <c r="U2" s="1168"/>
      <c r="V2" s="1168"/>
      <c r="W2" s="1168"/>
      <c r="X2" s="1168"/>
      <c r="Y2" s="1168"/>
      <c r="Z2" s="1168"/>
      <c r="AA2" s="1168"/>
      <c r="AB2" s="1168"/>
      <c r="AC2" s="1168"/>
    </row>
    <row r="3" spans="1:30" s="1" customFormat="1" ht="28.5" customHeight="1">
      <c r="A3" s="1039"/>
      <c r="B3" s="1039"/>
      <c r="C3" s="1039"/>
      <c r="D3" s="1039"/>
      <c r="E3" s="1039"/>
      <c r="F3" s="1039"/>
      <c r="G3" s="1039"/>
      <c r="H3" s="11"/>
      <c r="I3" s="11"/>
      <c r="J3" s="11"/>
      <c r="K3" s="11"/>
      <c r="L3" s="11"/>
      <c r="M3" s="300"/>
      <c r="N3" s="300"/>
      <c r="O3" s="300"/>
      <c r="P3" s="9"/>
      <c r="Q3" s="9"/>
      <c r="R3" s="9"/>
      <c r="S3" s="9"/>
      <c r="T3" s="9"/>
      <c r="U3" s="9"/>
      <c r="V3" s="9"/>
      <c r="W3" s="10"/>
      <c r="X3" s="299"/>
      <c r="Y3" s="10"/>
      <c r="Z3" s="10"/>
      <c r="AA3" s="10"/>
      <c r="AB3" s="10"/>
      <c r="AC3" s="10"/>
    </row>
    <row r="4" spans="1:30" ht="28.5" customHeight="1">
      <c r="A4" s="1151" t="s">
        <v>363</v>
      </c>
      <c r="B4" s="1152"/>
      <c r="C4" s="1152"/>
      <c r="D4" s="1152"/>
      <c r="E4" s="1153"/>
      <c r="F4" s="1169" t="s">
        <v>366</v>
      </c>
      <c r="G4" s="1170"/>
      <c r="H4" s="1170" t="s">
        <v>368</v>
      </c>
      <c r="I4" s="1170"/>
      <c r="J4" s="1171"/>
      <c r="K4" s="1172">
        <v>44100</v>
      </c>
      <c r="L4" s="1173"/>
      <c r="M4" s="1173"/>
      <c r="N4" s="1174" t="str">
        <f>IF(K4="月日","(曜日)",TEXT(K4,"(aaa)"))</f>
        <v>(土)</v>
      </c>
      <c r="O4" s="1175"/>
      <c r="P4" s="1176" t="s">
        <v>329</v>
      </c>
      <c r="Q4" s="1177"/>
      <c r="R4" s="1177"/>
      <c r="S4" s="1176" t="s">
        <v>318</v>
      </c>
      <c r="T4" s="1177"/>
      <c r="U4" s="1177"/>
      <c r="V4" s="1177"/>
      <c r="W4" s="1178"/>
      <c r="X4" s="298"/>
    </row>
    <row r="5" spans="1:30" ht="28.5" customHeight="1">
      <c r="A5" s="1139" t="s">
        <v>20</v>
      </c>
      <c r="B5" s="1139"/>
      <c r="C5" s="1139"/>
      <c r="D5" s="1139"/>
      <c r="E5" s="1139"/>
      <c r="F5" s="1139"/>
      <c r="G5" s="8"/>
      <c r="H5" s="8"/>
      <c r="I5" s="8"/>
      <c r="J5" s="8"/>
      <c r="K5" s="8"/>
      <c r="L5" s="8"/>
      <c r="M5" s="8"/>
      <c r="N5" s="8"/>
      <c r="O5" s="8"/>
      <c r="P5" s="8"/>
      <c r="Q5" s="1160"/>
      <c r="R5" s="1160"/>
      <c r="S5" s="1160"/>
      <c r="T5" s="1160"/>
      <c r="U5" s="1160"/>
      <c r="V5" s="1160"/>
    </row>
    <row r="6" spans="1:30" s="38" customFormat="1" ht="28.5" customHeight="1">
      <c r="A6" s="1156" t="s">
        <v>5</v>
      </c>
      <c r="B6" s="1019"/>
      <c r="C6" s="1022"/>
      <c r="D6" s="1141" t="s">
        <v>6</v>
      </c>
      <c r="E6" s="1142"/>
      <c r="F6" s="1135"/>
      <c r="G6" s="1161" t="s">
        <v>12</v>
      </c>
      <c r="H6" s="1162"/>
      <c r="I6" s="1162"/>
      <c r="J6" s="1162"/>
      <c r="K6" s="1162"/>
      <c r="L6" s="1162"/>
      <c r="M6" s="1163"/>
      <c r="N6" s="1161" t="s">
        <v>13</v>
      </c>
      <c r="O6" s="1162"/>
      <c r="P6" s="1163"/>
      <c r="Q6" s="1164" t="s">
        <v>82</v>
      </c>
      <c r="R6" s="1164"/>
      <c r="S6" s="1164"/>
      <c r="T6" s="1165" t="s">
        <v>81</v>
      </c>
      <c r="U6" s="1166"/>
      <c r="V6" s="1166"/>
      <c r="W6" s="1166"/>
      <c r="X6" s="1166"/>
      <c r="Y6" s="1166"/>
      <c r="Z6" s="1166"/>
      <c r="AA6" s="1166"/>
      <c r="AB6" s="1166"/>
      <c r="AC6" s="1167"/>
    </row>
    <row r="7" spans="1:30" ht="28.5" customHeight="1">
      <c r="A7" s="1156" t="s">
        <v>8</v>
      </c>
      <c r="B7" s="1019"/>
      <c r="C7" s="1022"/>
      <c r="D7" s="1144">
        <v>0.375</v>
      </c>
      <c r="E7" s="1145"/>
      <c r="F7" s="1146"/>
      <c r="G7" s="4">
        <v>1</v>
      </c>
      <c r="H7" s="1157" t="str">
        <f>VLOOKUP(G7,$A$13:$C$15,2,FALSE)</f>
        <v>双葉台</v>
      </c>
      <c r="I7" s="1158"/>
      <c r="J7" s="443" t="s">
        <v>26</v>
      </c>
      <c r="K7" s="1155" t="str">
        <f>VLOOKUP(M7,$A$13:$C$15,2,FALSE)</f>
        <v>新荘常磐</v>
      </c>
      <c r="L7" s="1159"/>
      <c r="M7" s="5">
        <v>2</v>
      </c>
      <c r="N7" s="438">
        <v>3</v>
      </c>
      <c r="O7" s="1134" t="str">
        <f t="shared" ref="O7:O9" si="0">VLOOKUP(N7,$A$13:$C$15,2,FALSE)</f>
        <v>城東</v>
      </c>
      <c r="P7" s="1142"/>
      <c r="Q7" s="438">
        <v>3</v>
      </c>
      <c r="R7" s="1134" t="str">
        <f t="shared" ref="R7:R9" si="1">VLOOKUP(Q7,$A$13:$C$15,2,FALSE)</f>
        <v>城東</v>
      </c>
      <c r="S7" s="1135"/>
      <c r="T7" s="1136"/>
      <c r="U7" s="1137"/>
      <c r="V7" s="1137"/>
      <c r="W7" s="1137"/>
      <c r="X7" s="1137"/>
      <c r="Y7" s="1137"/>
      <c r="Z7" s="1137"/>
      <c r="AA7" s="1137"/>
      <c r="AB7" s="1137"/>
      <c r="AC7" s="1138"/>
    </row>
    <row r="8" spans="1:30" ht="28.5" customHeight="1">
      <c r="A8" s="1143" t="s">
        <v>9</v>
      </c>
      <c r="B8" s="1108"/>
      <c r="C8" s="1027"/>
      <c r="D8" s="1144">
        <v>0.41666666666666669</v>
      </c>
      <c r="E8" s="1145"/>
      <c r="F8" s="1146"/>
      <c r="G8" s="438">
        <v>1</v>
      </c>
      <c r="H8" s="1154" t="str">
        <f t="shared" ref="H8:H9" si="2">VLOOKUP(G8,$A$13:$C$15,2,FALSE)</f>
        <v>双葉台</v>
      </c>
      <c r="I8" s="1154"/>
      <c r="J8" s="443" t="s">
        <v>26</v>
      </c>
      <c r="K8" s="1155" t="str">
        <f t="shared" ref="K8:K9" si="3">VLOOKUP(M8,$A$13:$C$15,2,FALSE)</f>
        <v>城東</v>
      </c>
      <c r="L8" s="1155"/>
      <c r="M8" s="736">
        <v>3</v>
      </c>
      <c r="N8" s="438">
        <v>2</v>
      </c>
      <c r="O8" s="1134" t="str">
        <f t="shared" si="0"/>
        <v>新荘常磐</v>
      </c>
      <c r="P8" s="1142"/>
      <c r="Q8" s="438">
        <v>2</v>
      </c>
      <c r="R8" s="1134" t="str">
        <f t="shared" si="1"/>
        <v>新荘常磐</v>
      </c>
      <c r="S8" s="1135"/>
      <c r="T8" s="1136"/>
      <c r="U8" s="1137"/>
      <c r="V8" s="1137"/>
      <c r="W8" s="1137"/>
      <c r="X8" s="1137"/>
      <c r="Y8" s="1137"/>
      <c r="Z8" s="1137"/>
      <c r="AA8" s="1137"/>
      <c r="AB8" s="1137"/>
      <c r="AC8" s="1138"/>
    </row>
    <row r="9" spans="1:30" ht="28.5" customHeight="1">
      <c r="A9" s="1143" t="s">
        <v>10</v>
      </c>
      <c r="B9" s="1108"/>
      <c r="C9" s="1027"/>
      <c r="D9" s="1144">
        <v>0.45833333333333331</v>
      </c>
      <c r="E9" s="1145"/>
      <c r="F9" s="1146"/>
      <c r="G9" s="438">
        <f>M7</f>
        <v>2</v>
      </c>
      <c r="H9" s="1147" t="str">
        <f t="shared" si="2"/>
        <v>新荘常磐</v>
      </c>
      <c r="I9" s="1148"/>
      <c r="J9" s="443" t="s">
        <v>26</v>
      </c>
      <c r="K9" s="1149" t="str">
        <f t="shared" si="3"/>
        <v>城東</v>
      </c>
      <c r="L9" s="1150"/>
      <c r="M9" s="736">
        <v>3</v>
      </c>
      <c r="N9" s="438">
        <v>1</v>
      </c>
      <c r="O9" s="1134" t="str">
        <f t="shared" si="0"/>
        <v>双葉台</v>
      </c>
      <c r="P9" s="1142"/>
      <c r="Q9" s="438">
        <v>1</v>
      </c>
      <c r="R9" s="1134" t="str">
        <f t="shared" si="1"/>
        <v>双葉台</v>
      </c>
      <c r="S9" s="1135"/>
      <c r="T9" s="1136"/>
      <c r="U9" s="1137"/>
      <c r="V9" s="1137"/>
      <c r="W9" s="1137"/>
      <c r="X9" s="1137"/>
      <c r="Y9" s="1137"/>
      <c r="Z9" s="1137"/>
      <c r="AA9" s="1137"/>
      <c r="AB9" s="1137"/>
      <c r="AC9" s="1138"/>
    </row>
    <row r="10" spans="1:30" ht="28.5" customHeight="1">
      <c r="A10" s="755"/>
      <c r="B10" s="83"/>
      <c r="C10" s="83"/>
      <c r="D10" s="756"/>
      <c r="E10" s="756"/>
      <c r="F10" s="756"/>
      <c r="G10" s="11"/>
      <c r="H10" s="757"/>
      <c r="I10" s="758"/>
      <c r="J10" s="759"/>
      <c r="K10" s="760"/>
      <c r="L10" s="761"/>
      <c r="M10" s="761"/>
      <c r="N10" s="11"/>
      <c r="O10" s="757"/>
      <c r="P10" s="758"/>
      <c r="Q10" s="11"/>
      <c r="R10" s="757"/>
      <c r="S10" s="758"/>
      <c r="T10" s="762"/>
      <c r="U10" s="762"/>
      <c r="V10" s="762"/>
      <c r="W10" s="762"/>
      <c r="X10" s="762"/>
      <c r="Y10" s="762"/>
      <c r="Z10" s="762"/>
      <c r="AA10" s="762"/>
      <c r="AB10" s="762"/>
      <c r="AC10" s="762"/>
      <c r="AD10" s="40"/>
    </row>
    <row r="11" spans="1:30" ht="28.5" customHeight="1">
      <c r="A11" s="1139" t="s">
        <v>21</v>
      </c>
      <c r="B11" s="1139"/>
      <c r="C11" s="1139"/>
      <c r="D11" s="1139"/>
      <c r="E11" s="1139"/>
      <c r="F11" s="1139"/>
      <c r="G11" s="243"/>
      <c r="H11" s="69"/>
      <c r="I11" s="69"/>
      <c r="J11" s="9"/>
      <c r="K11" s="244"/>
      <c r="L11" s="244"/>
      <c r="M11" s="85"/>
      <c r="N11" s="68" t="s">
        <v>83</v>
      </c>
      <c r="O11" s="84"/>
      <c r="P11" s="68"/>
      <c r="Q11" s="68" t="s">
        <v>83</v>
      </c>
      <c r="R11" s="68"/>
      <c r="S11" s="68"/>
      <c r="T11" s="68"/>
      <c r="U11" s="68"/>
      <c r="V11" s="68"/>
      <c r="W11" s="444"/>
      <c r="X11" s="69"/>
      <c r="Y11" s="69"/>
      <c r="Z11" s="40"/>
      <c r="AA11" s="40"/>
    </row>
    <row r="12" spans="1:30" ht="28.5" customHeight="1">
      <c r="A12" s="1130"/>
      <c r="B12" s="1131"/>
      <c r="C12" s="1132"/>
      <c r="D12" s="438">
        <f>A13</f>
        <v>1</v>
      </c>
      <c r="E12" s="1134" t="s">
        <v>318</v>
      </c>
      <c r="F12" s="1140"/>
      <c r="G12" s="438">
        <f>A14</f>
        <v>2</v>
      </c>
      <c r="H12" s="1134" t="s">
        <v>312</v>
      </c>
      <c r="I12" s="1140"/>
      <c r="J12" s="438">
        <f>A15</f>
        <v>3</v>
      </c>
      <c r="K12" s="1134" t="s">
        <v>314</v>
      </c>
      <c r="L12" s="1140"/>
      <c r="M12" s="23" t="s">
        <v>34</v>
      </c>
      <c r="N12" s="27" t="s">
        <v>35</v>
      </c>
      <c r="O12" s="6" t="s">
        <v>19</v>
      </c>
      <c r="P12" s="23" t="s">
        <v>36</v>
      </c>
      <c r="Q12" s="24" t="s">
        <v>37</v>
      </c>
      <c r="R12" s="6" t="s">
        <v>39</v>
      </c>
      <c r="S12" s="6" t="s">
        <v>38</v>
      </c>
      <c r="T12" s="86" t="s">
        <v>7</v>
      </c>
      <c r="U12" s="1141" t="s">
        <v>7</v>
      </c>
      <c r="V12" s="1142"/>
      <c r="W12" s="1142"/>
      <c r="X12" s="1142"/>
      <c r="Y12" s="1142"/>
      <c r="Z12" s="1135"/>
    </row>
    <row r="13" spans="1:30" ht="28.5" customHeight="1">
      <c r="A13" s="436">
        <v>1</v>
      </c>
      <c r="B13" s="1128" t="str">
        <f>E12</f>
        <v>双葉台</v>
      </c>
      <c r="C13" s="1129"/>
      <c r="D13" s="1130"/>
      <c r="E13" s="1131"/>
      <c r="F13" s="1132"/>
      <c r="G13" s="438"/>
      <c r="H13" s="439" t="s">
        <v>53</v>
      </c>
      <c r="I13" s="440"/>
      <c r="J13" s="438"/>
      <c r="K13" s="439" t="s">
        <v>53</v>
      </c>
      <c r="L13" s="7"/>
      <c r="M13" s="25"/>
      <c r="N13" s="28"/>
      <c r="O13" s="442"/>
      <c r="P13" s="25"/>
      <c r="Q13" s="26"/>
      <c r="R13" s="442"/>
      <c r="S13" s="441"/>
      <c r="T13" s="437"/>
      <c r="U13" s="767">
        <v>1</v>
      </c>
      <c r="V13" s="1133"/>
      <c r="W13" s="1133"/>
      <c r="X13" s="1133"/>
      <c r="Y13" s="1133"/>
      <c r="Z13" s="1133"/>
    </row>
    <row r="14" spans="1:30" ht="28.5" customHeight="1">
      <c r="A14" s="436">
        <v>2</v>
      </c>
      <c r="B14" s="1128" t="str">
        <f>H12</f>
        <v>新荘常磐</v>
      </c>
      <c r="C14" s="1129"/>
      <c r="D14" s="438"/>
      <c r="E14" s="439" t="s">
        <v>53</v>
      </c>
      <c r="F14" s="440"/>
      <c r="G14" s="1130"/>
      <c r="H14" s="1131"/>
      <c r="I14" s="1132"/>
      <c r="J14" s="438"/>
      <c r="K14" s="439" t="s">
        <v>53</v>
      </c>
      <c r="L14" s="7"/>
      <c r="M14" s="25"/>
      <c r="N14" s="28"/>
      <c r="O14" s="442"/>
      <c r="P14" s="25"/>
      <c r="Q14" s="26"/>
      <c r="R14" s="442"/>
      <c r="S14" s="441"/>
      <c r="T14" s="437"/>
      <c r="U14" s="739">
        <v>2</v>
      </c>
      <c r="V14" s="1133"/>
      <c r="W14" s="1133"/>
      <c r="X14" s="1133"/>
      <c r="Y14" s="1133"/>
      <c r="Z14" s="1133"/>
    </row>
    <row r="15" spans="1:30" ht="28.5" customHeight="1">
      <c r="A15" s="436">
        <v>3</v>
      </c>
      <c r="B15" s="1128" t="str">
        <f>K12</f>
        <v>城東</v>
      </c>
      <c r="C15" s="1129"/>
      <c r="D15" s="438"/>
      <c r="E15" s="439" t="s">
        <v>53</v>
      </c>
      <c r="F15" s="440"/>
      <c r="G15" s="438"/>
      <c r="H15" s="439" t="s">
        <v>53</v>
      </c>
      <c r="I15" s="440"/>
      <c r="J15" s="1130"/>
      <c r="K15" s="1131"/>
      <c r="L15" s="1132"/>
      <c r="M15" s="25"/>
      <c r="N15" s="28"/>
      <c r="O15" s="442"/>
      <c r="P15" s="25"/>
      <c r="Q15" s="26"/>
      <c r="R15" s="442"/>
      <c r="S15" s="441"/>
      <c r="T15" s="437"/>
      <c r="U15" s="739">
        <v>3</v>
      </c>
      <c r="V15" s="1133"/>
      <c r="W15" s="1133"/>
      <c r="X15" s="1133"/>
      <c r="Y15" s="1133"/>
      <c r="Z15" s="1133"/>
      <c r="AA15" s="307"/>
      <c r="AB15" s="40"/>
      <c r="AC15" s="40"/>
    </row>
    <row r="16" spans="1:30" s="1" customFormat="1" ht="28.5" customHeight="1">
      <c r="A16" s="1179"/>
      <c r="B16" s="1179"/>
      <c r="C16" s="1179"/>
      <c r="D16" s="1179"/>
      <c r="E16" s="1179"/>
      <c r="F16" s="1179"/>
      <c r="G16" s="1179"/>
      <c r="H16" s="11"/>
      <c r="I16" s="11"/>
      <c r="J16" s="11"/>
      <c r="K16" s="11"/>
      <c r="L16" s="11"/>
      <c r="M16" s="300"/>
      <c r="N16" s="300"/>
      <c r="O16" s="300"/>
      <c r="P16" s="9"/>
      <c r="Q16" s="9"/>
      <c r="R16" s="9"/>
      <c r="S16" s="9"/>
      <c r="T16" s="9"/>
      <c r="U16" s="9"/>
      <c r="V16" s="9"/>
      <c r="W16" s="10"/>
      <c r="X16" s="299"/>
      <c r="Y16" s="10"/>
      <c r="Z16" s="10"/>
      <c r="AA16" s="10"/>
      <c r="AB16" s="10"/>
      <c r="AC16" s="10"/>
    </row>
    <row r="17" spans="1:29" s="1" customFormat="1" ht="28.5" customHeight="1">
      <c r="A17" s="734"/>
      <c r="B17" s="734"/>
      <c r="C17" s="734"/>
      <c r="D17" s="734"/>
      <c r="E17" s="734"/>
      <c r="F17" s="734"/>
      <c r="G17" s="734"/>
      <c r="H17" s="11"/>
      <c r="I17" s="11"/>
      <c r="J17" s="11"/>
      <c r="K17" s="11"/>
      <c r="L17" s="11"/>
      <c r="M17" s="300"/>
      <c r="N17" s="300"/>
      <c r="O17" s="300"/>
      <c r="P17" s="9"/>
      <c r="Q17" s="9"/>
      <c r="R17" s="9"/>
      <c r="S17" s="9"/>
      <c r="T17" s="9"/>
      <c r="U17" s="9"/>
      <c r="V17" s="9"/>
      <c r="W17" s="10"/>
      <c r="X17" s="299"/>
      <c r="Y17" s="10"/>
      <c r="Z17" s="10"/>
      <c r="AA17" s="10"/>
      <c r="AB17" s="10"/>
      <c r="AC17" s="10"/>
    </row>
    <row r="18" spans="1:29" ht="28.5" customHeight="1">
      <c r="A18" s="1151" t="s">
        <v>362</v>
      </c>
      <c r="B18" s="1152"/>
      <c r="C18" s="1152"/>
      <c r="D18" s="1152"/>
      <c r="E18" s="1153"/>
      <c r="F18" s="1169" t="s">
        <v>366</v>
      </c>
      <c r="G18" s="1170"/>
      <c r="H18" s="1170" t="s">
        <v>367</v>
      </c>
      <c r="I18" s="1170"/>
      <c r="J18" s="1171"/>
      <c r="K18" s="1172">
        <v>44080</v>
      </c>
      <c r="L18" s="1173"/>
      <c r="M18" s="1173"/>
      <c r="N18" s="1174" t="str">
        <f>IF(K18="月日","(曜日)",TEXT(K18,"(aaa)"))</f>
        <v>(日)</v>
      </c>
      <c r="O18" s="1175"/>
      <c r="P18" s="1176" t="s">
        <v>329</v>
      </c>
      <c r="Q18" s="1177"/>
      <c r="R18" s="1178"/>
      <c r="S18" s="1176" t="s">
        <v>316</v>
      </c>
      <c r="T18" s="1177"/>
      <c r="U18" s="1177"/>
      <c r="V18" s="1177"/>
      <c r="W18" s="1178"/>
      <c r="X18" s="298"/>
    </row>
    <row r="19" spans="1:29" ht="28.5" customHeight="1">
      <c r="A19" s="1139" t="s">
        <v>20</v>
      </c>
      <c r="B19" s="1139"/>
      <c r="C19" s="1139"/>
      <c r="D19" s="1139"/>
      <c r="E19" s="1139"/>
      <c r="F19" s="1139"/>
      <c r="G19" s="8"/>
      <c r="H19" s="8"/>
      <c r="I19" s="8"/>
      <c r="J19" s="8"/>
      <c r="K19" s="8"/>
      <c r="L19" s="8"/>
      <c r="M19" s="8"/>
      <c r="N19" s="8"/>
      <c r="O19" s="8"/>
      <c r="P19" s="8"/>
      <c r="Q19" s="1160"/>
      <c r="R19" s="1160"/>
      <c r="S19" s="1160"/>
      <c r="T19" s="1160"/>
      <c r="U19" s="1160"/>
      <c r="V19" s="1160"/>
    </row>
    <row r="20" spans="1:29" s="38" customFormat="1" ht="28.5" customHeight="1">
      <c r="A20" s="1156" t="s">
        <v>5</v>
      </c>
      <c r="B20" s="1019"/>
      <c r="C20" s="1022"/>
      <c r="D20" s="1141" t="s">
        <v>6</v>
      </c>
      <c r="E20" s="1142"/>
      <c r="F20" s="1135"/>
      <c r="G20" s="1161" t="s">
        <v>12</v>
      </c>
      <c r="H20" s="1162"/>
      <c r="I20" s="1162"/>
      <c r="J20" s="1162"/>
      <c r="K20" s="1162"/>
      <c r="L20" s="1162"/>
      <c r="M20" s="1163"/>
      <c r="N20" s="1161" t="s">
        <v>13</v>
      </c>
      <c r="O20" s="1162"/>
      <c r="P20" s="1163"/>
      <c r="Q20" s="1164" t="s">
        <v>82</v>
      </c>
      <c r="R20" s="1164"/>
      <c r="S20" s="1164"/>
      <c r="T20" s="1165" t="s">
        <v>81</v>
      </c>
      <c r="U20" s="1166"/>
      <c r="V20" s="1166"/>
      <c r="W20" s="1166"/>
      <c r="X20" s="1166"/>
      <c r="Y20" s="1166"/>
      <c r="Z20" s="1166"/>
      <c r="AA20" s="1166"/>
      <c r="AB20" s="1166"/>
      <c r="AC20" s="1167"/>
    </row>
    <row r="21" spans="1:29" ht="28.5" customHeight="1">
      <c r="A21" s="1156" t="s">
        <v>8</v>
      </c>
      <c r="B21" s="1019"/>
      <c r="C21" s="1022"/>
      <c r="D21" s="1144">
        <v>0.375</v>
      </c>
      <c r="E21" s="1145"/>
      <c r="F21" s="1146"/>
      <c r="G21" s="4">
        <v>1</v>
      </c>
      <c r="H21" s="1157" t="str">
        <f>VLOOKUP(G21,$A$27:$C$29,2,FALSE)</f>
        <v>内原</v>
      </c>
      <c r="I21" s="1158"/>
      <c r="J21" s="443" t="s">
        <v>26</v>
      </c>
      <c r="K21" s="1155" t="str">
        <f>VLOOKUP(M21,$A$27:$C$29,2,FALSE)</f>
        <v>見川</v>
      </c>
      <c r="L21" s="1159"/>
      <c r="M21" s="5">
        <v>2</v>
      </c>
      <c r="N21" s="735">
        <v>3</v>
      </c>
      <c r="O21" s="1134" t="str">
        <f>VLOOKUP(N21,$A$27:$C$29,2,FALSE)</f>
        <v>水戸</v>
      </c>
      <c r="P21" s="1142"/>
      <c r="Q21" s="735">
        <v>3</v>
      </c>
      <c r="R21" s="1134" t="str">
        <f>VLOOKUP(Q21,$A$27:$C$29,2,FALSE)</f>
        <v>水戸</v>
      </c>
      <c r="S21" s="1135"/>
      <c r="T21" s="1136"/>
      <c r="U21" s="1137"/>
      <c r="V21" s="1137"/>
      <c r="W21" s="1137"/>
      <c r="X21" s="1137"/>
      <c r="Y21" s="1137"/>
      <c r="Z21" s="1137"/>
      <c r="AA21" s="1137"/>
      <c r="AB21" s="1137"/>
      <c r="AC21" s="1138"/>
    </row>
    <row r="22" spans="1:29" ht="28.5" customHeight="1">
      <c r="A22" s="1143" t="s">
        <v>9</v>
      </c>
      <c r="B22" s="1108"/>
      <c r="C22" s="1027"/>
      <c r="D22" s="1144">
        <v>0.41666666666666669</v>
      </c>
      <c r="E22" s="1145"/>
      <c r="F22" s="1146"/>
      <c r="G22" s="735">
        <v>1</v>
      </c>
      <c r="H22" s="1154" t="str">
        <f>VLOOKUP(G22,$A$27:$C$29,2,FALSE)</f>
        <v>内原</v>
      </c>
      <c r="I22" s="1154"/>
      <c r="J22" s="443" t="s">
        <v>26</v>
      </c>
      <c r="K22" s="1155" t="str">
        <f>VLOOKUP(M22,$A$27:$C$29,2,FALSE)</f>
        <v>水戸</v>
      </c>
      <c r="L22" s="1155"/>
      <c r="M22" s="736">
        <v>3</v>
      </c>
      <c r="N22" s="735">
        <v>2</v>
      </c>
      <c r="O22" s="1134" t="str">
        <f>VLOOKUP(N22,$A$27:$C$29,2,FALSE)</f>
        <v>見川</v>
      </c>
      <c r="P22" s="1142"/>
      <c r="Q22" s="735">
        <v>2</v>
      </c>
      <c r="R22" s="1134" t="str">
        <f>VLOOKUP(Q22,$A$27:$C$29,2,FALSE)</f>
        <v>見川</v>
      </c>
      <c r="S22" s="1135"/>
      <c r="T22" s="1136"/>
      <c r="U22" s="1137"/>
      <c r="V22" s="1137"/>
      <c r="W22" s="1137"/>
      <c r="X22" s="1137"/>
      <c r="Y22" s="1137"/>
      <c r="Z22" s="1137"/>
      <c r="AA22" s="1137"/>
      <c r="AB22" s="1137"/>
      <c r="AC22" s="1138"/>
    </row>
    <row r="23" spans="1:29" ht="28.5" customHeight="1">
      <c r="A23" s="1143" t="s">
        <v>10</v>
      </c>
      <c r="B23" s="1108"/>
      <c r="C23" s="1027"/>
      <c r="D23" s="1144">
        <v>0.45833333333333331</v>
      </c>
      <c r="E23" s="1145"/>
      <c r="F23" s="1146"/>
      <c r="G23" s="735">
        <f>M21</f>
        <v>2</v>
      </c>
      <c r="H23" s="1147" t="str">
        <f>VLOOKUP(G23,$A$27:$C$29,2,FALSE)</f>
        <v>見川</v>
      </c>
      <c r="I23" s="1148"/>
      <c r="J23" s="443" t="s">
        <v>26</v>
      </c>
      <c r="K23" s="1149" t="str">
        <f>VLOOKUP(M23,$A$27:$C$29,2,FALSE)</f>
        <v>水戸</v>
      </c>
      <c r="L23" s="1150"/>
      <c r="M23" s="736">
        <v>3</v>
      </c>
      <c r="N23" s="735">
        <v>1</v>
      </c>
      <c r="O23" s="1134" t="str">
        <f>VLOOKUP(N23,$A$27:$C$29,2,FALSE)</f>
        <v>内原</v>
      </c>
      <c r="P23" s="1142"/>
      <c r="Q23" s="735">
        <v>1</v>
      </c>
      <c r="R23" s="1134" t="str">
        <f>VLOOKUP(Q23,$A$27:$C$29,2,FALSE)</f>
        <v>内原</v>
      </c>
      <c r="S23" s="1135"/>
      <c r="T23" s="1136"/>
      <c r="U23" s="1137"/>
      <c r="V23" s="1137"/>
      <c r="W23" s="1137"/>
      <c r="X23" s="1137"/>
      <c r="Y23" s="1137"/>
      <c r="Z23" s="1137"/>
      <c r="AA23" s="1137"/>
      <c r="AB23" s="1137"/>
      <c r="AC23" s="1138"/>
    </row>
    <row r="24" spans="1:29" ht="28.5" customHeight="1">
      <c r="A24" s="755"/>
      <c r="B24" s="83"/>
      <c r="C24" s="83"/>
      <c r="D24" s="756"/>
      <c r="E24" s="756"/>
      <c r="F24" s="756"/>
      <c r="G24" s="11"/>
      <c r="H24" s="757"/>
      <c r="I24" s="758"/>
      <c r="J24" s="759"/>
      <c r="K24" s="760"/>
      <c r="L24" s="763"/>
      <c r="M24" s="763"/>
      <c r="N24" s="754"/>
      <c r="O24" s="764"/>
      <c r="P24" s="765"/>
      <c r="Q24" s="754"/>
      <c r="R24" s="764"/>
      <c r="S24" s="765"/>
      <c r="T24" s="766"/>
      <c r="U24" s="766"/>
      <c r="V24" s="766"/>
      <c r="W24" s="766"/>
      <c r="X24" s="762"/>
      <c r="Y24" s="762"/>
      <c r="Z24" s="762"/>
      <c r="AA24" s="762"/>
      <c r="AB24" s="762"/>
      <c r="AC24" s="762"/>
    </row>
    <row r="25" spans="1:29" ht="28.5" customHeight="1">
      <c r="A25" s="1139" t="s">
        <v>21</v>
      </c>
      <c r="B25" s="1139"/>
      <c r="C25" s="1139"/>
      <c r="D25" s="1139"/>
      <c r="E25" s="1139"/>
      <c r="F25" s="1139"/>
      <c r="G25" s="243"/>
      <c r="H25" s="69"/>
      <c r="I25" s="69"/>
      <c r="J25" s="9"/>
      <c r="K25" s="244"/>
      <c r="L25" s="244"/>
      <c r="M25" s="85"/>
      <c r="N25" s="68" t="s">
        <v>83</v>
      </c>
      <c r="O25" s="84"/>
      <c r="P25" s="68"/>
      <c r="Q25" s="68" t="s">
        <v>83</v>
      </c>
      <c r="R25" s="68"/>
      <c r="S25" s="68"/>
      <c r="T25" s="68"/>
      <c r="U25" s="68"/>
      <c r="V25" s="68"/>
      <c r="W25" s="444"/>
      <c r="X25" s="69"/>
      <c r="Y25" s="69"/>
      <c r="Z25" s="40"/>
      <c r="AA25" s="40"/>
    </row>
    <row r="26" spans="1:29" ht="28.5" customHeight="1">
      <c r="A26" s="1130"/>
      <c r="B26" s="1131"/>
      <c r="C26" s="1132"/>
      <c r="D26" s="735">
        <f>A27</f>
        <v>1</v>
      </c>
      <c r="E26" s="1134" t="s">
        <v>316</v>
      </c>
      <c r="F26" s="1140"/>
      <c r="G26" s="735">
        <f>A28</f>
        <v>2</v>
      </c>
      <c r="H26" s="1134" t="s">
        <v>320</v>
      </c>
      <c r="I26" s="1140"/>
      <c r="J26" s="735">
        <f>A29</f>
        <v>3</v>
      </c>
      <c r="K26" s="1134" t="s">
        <v>313</v>
      </c>
      <c r="L26" s="1140"/>
      <c r="M26" s="23" t="s">
        <v>34</v>
      </c>
      <c r="N26" s="27" t="s">
        <v>35</v>
      </c>
      <c r="O26" s="6" t="s">
        <v>19</v>
      </c>
      <c r="P26" s="23" t="s">
        <v>36</v>
      </c>
      <c r="Q26" s="24" t="s">
        <v>37</v>
      </c>
      <c r="R26" s="6" t="s">
        <v>39</v>
      </c>
      <c r="S26" s="6" t="s">
        <v>38</v>
      </c>
      <c r="T26" s="86" t="s">
        <v>7</v>
      </c>
      <c r="U26" s="1141" t="s">
        <v>7</v>
      </c>
      <c r="V26" s="1142"/>
      <c r="W26" s="1142"/>
      <c r="X26" s="1142"/>
      <c r="Y26" s="1142"/>
      <c r="Z26" s="1135"/>
    </row>
    <row r="27" spans="1:29" ht="28.5" customHeight="1">
      <c r="A27" s="733">
        <v>1</v>
      </c>
      <c r="B27" s="1128" t="str">
        <f>E26</f>
        <v>内原</v>
      </c>
      <c r="C27" s="1129"/>
      <c r="D27" s="1130"/>
      <c r="E27" s="1131"/>
      <c r="F27" s="1132"/>
      <c r="G27" s="735"/>
      <c r="H27" s="736" t="s">
        <v>53</v>
      </c>
      <c r="I27" s="737"/>
      <c r="J27" s="735"/>
      <c r="K27" s="736" t="s">
        <v>53</v>
      </c>
      <c r="L27" s="7"/>
      <c r="M27" s="25"/>
      <c r="N27" s="28"/>
      <c r="O27" s="442"/>
      <c r="P27" s="25"/>
      <c r="Q27" s="26"/>
      <c r="R27" s="442"/>
      <c r="S27" s="441"/>
      <c r="T27" s="739"/>
      <c r="U27" s="767">
        <v>1</v>
      </c>
      <c r="V27" s="1133"/>
      <c r="W27" s="1133"/>
      <c r="X27" s="1133"/>
      <c r="Y27" s="1133"/>
      <c r="Z27" s="1133"/>
    </row>
    <row r="28" spans="1:29" ht="28.5" customHeight="1">
      <c r="A28" s="733">
        <v>2</v>
      </c>
      <c r="B28" s="1128" t="str">
        <f>H26</f>
        <v>見川</v>
      </c>
      <c r="C28" s="1129"/>
      <c r="D28" s="735"/>
      <c r="E28" s="736" t="s">
        <v>53</v>
      </c>
      <c r="F28" s="737"/>
      <c r="G28" s="1130"/>
      <c r="H28" s="1131"/>
      <c r="I28" s="1132"/>
      <c r="J28" s="735"/>
      <c r="K28" s="736" t="s">
        <v>53</v>
      </c>
      <c r="L28" s="7"/>
      <c r="M28" s="25"/>
      <c r="N28" s="28"/>
      <c r="O28" s="442"/>
      <c r="P28" s="25"/>
      <c r="Q28" s="26"/>
      <c r="R28" s="442"/>
      <c r="S28" s="441"/>
      <c r="T28" s="739"/>
      <c r="U28" s="739">
        <v>2</v>
      </c>
      <c r="V28" s="1133"/>
      <c r="W28" s="1133"/>
      <c r="X28" s="1133"/>
      <c r="Y28" s="1133"/>
      <c r="Z28" s="1133"/>
    </row>
    <row r="29" spans="1:29" ht="28.5" customHeight="1">
      <c r="A29" s="733">
        <v>3</v>
      </c>
      <c r="B29" s="1128" t="str">
        <f>K26</f>
        <v>水戸</v>
      </c>
      <c r="C29" s="1129"/>
      <c r="D29" s="735"/>
      <c r="E29" s="736" t="s">
        <v>53</v>
      </c>
      <c r="F29" s="737"/>
      <c r="G29" s="735"/>
      <c r="H29" s="736" t="s">
        <v>53</v>
      </c>
      <c r="I29" s="737"/>
      <c r="J29" s="1130"/>
      <c r="K29" s="1131"/>
      <c r="L29" s="1132"/>
      <c r="M29" s="25"/>
      <c r="N29" s="28"/>
      <c r="O29" s="442"/>
      <c r="P29" s="25"/>
      <c r="Q29" s="26"/>
      <c r="R29" s="442"/>
      <c r="S29" s="441"/>
      <c r="T29" s="739"/>
      <c r="U29" s="739">
        <v>3</v>
      </c>
      <c r="V29" s="1133"/>
      <c r="W29" s="1133"/>
      <c r="X29" s="1133"/>
      <c r="Y29" s="1133"/>
      <c r="Z29" s="1133"/>
      <c r="AA29" s="307"/>
      <c r="AB29" s="40"/>
      <c r="AC29" s="40"/>
    </row>
    <row r="30" spans="1:29" ht="28.5" customHeight="1">
      <c r="A30" s="752"/>
      <c r="B30" s="753"/>
      <c r="C30" s="753"/>
      <c r="D30" s="754"/>
      <c r="E30" s="754"/>
      <c r="F30" s="754"/>
      <c r="G30" s="754"/>
      <c r="H30" s="11"/>
      <c r="I30" s="11"/>
      <c r="J30" s="11"/>
      <c r="K30" s="11"/>
      <c r="L30" s="11"/>
      <c r="M30" s="9"/>
      <c r="N30" s="9"/>
      <c r="O30" s="9"/>
      <c r="P30" s="9"/>
      <c r="Q30" s="9"/>
      <c r="R30" s="9"/>
      <c r="S30" s="9"/>
      <c r="T30" s="10"/>
      <c r="U30" s="299"/>
      <c r="V30" s="10"/>
      <c r="W30" s="10"/>
      <c r="X30" s="10"/>
      <c r="Y30" s="10"/>
      <c r="Z30" s="10"/>
      <c r="AA30" s="40"/>
      <c r="AB30" s="40"/>
      <c r="AC30" s="40"/>
    </row>
    <row r="31" spans="1:29" ht="28.5" customHeight="1">
      <c r="A31" s="1180" t="s">
        <v>100</v>
      </c>
      <c r="B31" s="1180"/>
      <c r="C31" s="1180"/>
      <c r="D31" s="1180"/>
      <c r="E31" s="1180"/>
      <c r="F31" s="1180"/>
      <c r="G31" s="1180"/>
      <c r="H31" s="1180"/>
      <c r="I31" s="1180"/>
      <c r="J31" s="1180"/>
      <c r="K31" s="1180"/>
      <c r="L31" s="1180"/>
      <c r="M31" s="1180"/>
      <c r="N31" s="1180"/>
      <c r="O31" s="1180"/>
      <c r="P31" s="1180"/>
      <c r="Q31" s="1180"/>
      <c r="R31" s="1180"/>
      <c r="S31" s="1180"/>
      <c r="T31" s="1180"/>
      <c r="U31" s="1180"/>
      <c r="V31" s="1180"/>
      <c r="W31" s="1180"/>
      <c r="X31" s="1180"/>
      <c r="Y31" s="1180"/>
      <c r="Z31" s="1180"/>
      <c r="AA31" s="1180"/>
      <c r="AB31" s="1180"/>
      <c r="AC31" s="1180"/>
    </row>
    <row r="32" spans="1:29" ht="18" customHeight="1">
      <c r="A32" s="1168" t="s">
        <v>124</v>
      </c>
      <c r="B32" s="1168"/>
      <c r="C32" s="1168"/>
      <c r="D32" s="1168"/>
      <c r="E32" s="1168"/>
      <c r="F32" s="1168"/>
      <c r="G32" s="1168"/>
      <c r="H32" s="1168"/>
      <c r="I32" s="1168"/>
      <c r="J32" s="1168"/>
      <c r="K32" s="1168"/>
      <c r="L32" s="1168"/>
      <c r="M32" s="1168"/>
      <c r="N32" s="1168"/>
      <c r="O32" s="1168"/>
      <c r="P32" s="1168"/>
      <c r="Q32" s="1168"/>
      <c r="R32" s="1168"/>
      <c r="S32" s="1168"/>
      <c r="T32" s="1168"/>
      <c r="U32" s="1168"/>
      <c r="V32" s="1168"/>
      <c r="W32" s="1168"/>
      <c r="X32" s="1168"/>
      <c r="Y32" s="1168"/>
      <c r="Z32" s="1168"/>
      <c r="AA32" s="1168"/>
      <c r="AB32" s="1168"/>
      <c r="AC32" s="1168"/>
    </row>
    <row r="33" spans="1:30" s="1" customFormat="1" ht="18" customHeight="1">
      <c r="A33" s="1168"/>
      <c r="B33" s="1168"/>
      <c r="C33" s="1168"/>
      <c r="D33" s="1168"/>
      <c r="E33" s="1168"/>
      <c r="F33" s="1168"/>
      <c r="G33" s="1168"/>
      <c r="H33" s="1168"/>
      <c r="I33" s="1168"/>
      <c r="J33" s="1168"/>
      <c r="K33" s="1168"/>
      <c r="L33" s="1168"/>
      <c r="M33" s="1168"/>
      <c r="N33" s="1168"/>
      <c r="O33" s="1168"/>
      <c r="P33" s="1168"/>
      <c r="Q33" s="1168"/>
      <c r="R33" s="1168"/>
      <c r="S33" s="1168"/>
      <c r="T33" s="1168"/>
      <c r="U33" s="1168"/>
      <c r="V33" s="1168"/>
      <c r="W33" s="1168"/>
      <c r="X33" s="1168"/>
      <c r="Y33" s="1168"/>
      <c r="Z33" s="1168"/>
      <c r="AA33" s="1168"/>
      <c r="AB33" s="1168"/>
      <c r="AC33" s="1168"/>
    </row>
    <row r="34" spans="1:30" s="1" customFormat="1" ht="28.5" customHeight="1">
      <c r="A34" s="1039"/>
      <c r="B34" s="1039"/>
      <c r="C34" s="1039"/>
      <c r="D34" s="1039"/>
      <c r="E34" s="1039"/>
      <c r="F34" s="1039"/>
      <c r="G34" s="1039"/>
      <c r="H34" s="11"/>
      <c r="I34" s="11"/>
      <c r="J34" s="11"/>
      <c r="K34" s="11"/>
      <c r="L34" s="11"/>
      <c r="M34" s="300"/>
      <c r="N34" s="300"/>
      <c r="O34" s="300"/>
      <c r="P34" s="9"/>
      <c r="Q34" s="9"/>
      <c r="R34" s="9"/>
      <c r="S34" s="9"/>
      <c r="T34" s="9"/>
      <c r="U34" s="9"/>
      <c r="V34" s="9"/>
      <c r="W34" s="10"/>
      <c r="X34" s="299"/>
      <c r="Y34" s="10"/>
      <c r="Z34" s="10"/>
      <c r="AA34" s="10"/>
      <c r="AB34" s="10"/>
      <c r="AC34" s="10"/>
    </row>
    <row r="35" spans="1:30" ht="28.5" customHeight="1">
      <c r="A35" s="1151" t="s">
        <v>364</v>
      </c>
      <c r="B35" s="1152"/>
      <c r="C35" s="1152"/>
      <c r="D35" s="1152"/>
      <c r="E35" s="1153"/>
      <c r="F35" s="1169" t="s">
        <v>366</v>
      </c>
      <c r="G35" s="1170"/>
      <c r="H35" s="1170" t="s">
        <v>365</v>
      </c>
      <c r="I35" s="1170"/>
      <c r="J35" s="1171"/>
      <c r="K35" s="1172">
        <v>44080</v>
      </c>
      <c r="L35" s="1173"/>
      <c r="M35" s="1173"/>
      <c r="N35" s="1174" t="str">
        <f>IF(K35="月日","(曜日)",TEXT(K35,"(aaa)"))</f>
        <v>(日)</v>
      </c>
      <c r="O35" s="1175"/>
      <c r="P35" s="1176" t="s">
        <v>329</v>
      </c>
      <c r="Q35" s="1177"/>
      <c r="R35" s="1177"/>
      <c r="S35" s="1176" t="s">
        <v>317</v>
      </c>
      <c r="T35" s="1177"/>
      <c r="U35" s="1177"/>
      <c r="V35" s="1177"/>
      <c r="W35" s="1178"/>
      <c r="X35" s="298"/>
    </row>
    <row r="36" spans="1:30" ht="28.5" customHeight="1">
      <c r="A36" s="1139" t="s">
        <v>20</v>
      </c>
      <c r="B36" s="1139"/>
      <c r="C36" s="1139"/>
      <c r="D36" s="1139"/>
      <c r="E36" s="1139"/>
      <c r="F36" s="1139"/>
      <c r="G36" s="8"/>
      <c r="H36" s="8"/>
      <c r="I36" s="8"/>
      <c r="J36" s="8"/>
      <c r="K36" s="8"/>
      <c r="L36" s="8"/>
      <c r="M36" s="8"/>
      <c r="N36" s="8"/>
      <c r="O36" s="8"/>
      <c r="P36" s="8"/>
      <c r="Q36" s="1160"/>
      <c r="R36" s="1160"/>
      <c r="S36" s="1160"/>
      <c r="T36" s="1160"/>
      <c r="U36" s="1160"/>
      <c r="V36" s="1160"/>
    </row>
    <row r="37" spans="1:30" s="38" customFormat="1" ht="28.5" customHeight="1">
      <c r="A37" s="1156" t="s">
        <v>5</v>
      </c>
      <c r="B37" s="1019"/>
      <c r="C37" s="1022"/>
      <c r="D37" s="1141" t="s">
        <v>6</v>
      </c>
      <c r="E37" s="1142"/>
      <c r="F37" s="1135"/>
      <c r="G37" s="1161" t="s">
        <v>12</v>
      </c>
      <c r="H37" s="1162"/>
      <c r="I37" s="1162"/>
      <c r="J37" s="1162"/>
      <c r="K37" s="1162"/>
      <c r="L37" s="1162"/>
      <c r="M37" s="1163"/>
      <c r="N37" s="1161" t="s">
        <v>13</v>
      </c>
      <c r="O37" s="1162"/>
      <c r="P37" s="1163"/>
      <c r="Q37" s="1164" t="s">
        <v>82</v>
      </c>
      <c r="R37" s="1164"/>
      <c r="S37" s="1164"/>
      <c r="T37" s="1165" t="s">
        <v>81</v>
      </c>
      <c r="U37" s="1166"/>
      <c r="V37" s="1166"/>
      <c r="W37" s="1166"/>
      <c r="X37" s="1166"/>
      <c r="Y37" s="1166"/>
      <c r="Z37" s="1166"/>
      <c r="AA37" s="1166"/>
      <c r="AB37" s="1166"/>
      <c r="AC37" s="1167"/>
    </row>
    <row r="38" spans="1:30" ht="28.5" customHeight="1">
      <c r="A38" s="1156" t="s">
        <v>8</v>
      </c>
      <c r="B38" s="1019"/>
      <c r="C38" s="1022"/>
      <c r="D38" s="1144">
        <v>0.375</v>
      </c>
      <c r="E38" s="1145"/>
      <c r="F38" s="1146"/>
      <c r="G38" s="4">
        <v>1</v>
      </c>
      <c r="H38" s="1157" t="str">
        <f>VLOOKUP(G38,$A$44:$C$46,2,FALSE)</f>
        <v>吉田</v>
      </c>
      <c r="I38" s="1158"/>
      <c r="J38" s="443" t="s">
        <v>26</v>
      </c>
      <c r="K38" s="1155" t="str">
        <f>VLOOKUP(M38,$A$44:$C$46,2,FALSE)</f>
        <v>笠原</v>
      </c>
      <c r="L38" s="1159"/>
      <c r="M38" s="82">
        <v>2</v>
      </c>
      <c r="N38" s="735">
        <v>3</v>
      </c>
      <c r="O38" s="1134" t="str">
        <f>VLOOKUP(N38,$A$44:$C$46,2,FALSE)</f>
        <v>緑岡</v>
      </c>
      <c r="P38" s="1142"/>
      <c r="Q38" s="735">
        <v>3</v>
      </c>
      <c r="R38" s="1134" t="str">
        <f>VLOOKUP(Q38,$A$44:$C$46,2,FALSE)</f>
        <v>緑岡</v>
      </c>
      <c r="S38" s="1135"/>
      <c r="T38" s="1136"/>
      <c r="U38" s="1137"/>
      <c r="V38" s="1137"/>
      <c r="W38" s="1137"/>
      <c r="X38" s="1137"/>
      <c r="Y38" s="1137"/>
      <c r="Z38" s="1137"/>
      <c r="AA38" s="1137"/>
      <c r="AB38" s="1137"/>
      <c r="AC38" s="1138"/>
    </row>
    <row r="39" spans="1:30" ht="28.5" customHeight="1">
      <c r="A39" s="1143" t="s">
        <v>9</v>
      </c>
      <c r="B39" s="1108"/>
      <c r="C39" s="1027"/>
      <c r="D39" s="1144">
        <v>0.41666666666666669</v>
      </c>
      <c r="E39" s="1145"/>
      <c r="F39" s="1146"/>
      <c r="G39" s="735">
        <v>1</v>
      </c>
      <c r="H39" s="1154" t="str">
        <f>VLOOKUP(G39,$A$44:$C$46,2,FALSE)</f>
        <v>吉田</v>
      </c>
      <c r="I39" s="1154"/>
      <c r="J39" s="443" t="s">
        <v>26</v>
      </c>
      <c r="K39" s="1155" t="str">
        <f>VLOOKUP(M39,$A$44:$C$46,2,FALSE)</f>
        <v>緑岡</v>
      </c>
      <c r="L39" s="1155"/>
      <c r="M39" s="738">
        <v>3</v>
      </c>
      <c r="N39" s="735">
        <v>2</v>
      </c>
      <c r="O39" s="1134" t="str">
        <f>VLOOKUP(N39,$A$44:$C$46,2,FALSE)</f>
        <v>笠原</v>
      </c>
      <c r="P39" s="1142"/>
      <c r="Q39" s="735">
        <v>2</v>
      </c>
      <c r="R39" s="1134" t="str">
        <f>VLOOKUP(Q39,$A$44:$C$46,2,FALSE)</f>
        <v>笠原</v>
      </c>
      <c r="S39" s="1135"/>
      <c r="T39" s="1136"/>
      <c r="U39" s="1137"/>
      <c r="V39" s="1137"/>
      <c r="W39" s="1137"/>
      <c r="X39" s="1137"/>
      <c r="Y39" s="1137"/>
      <c r="Z39" s="1137"/>
      <c r="AA39" s="1137"/>
      <c r="AB39" s="1137"/>
      <c r="AC39" s="1138"/>
    </row>
    <row r="40" spans="1:30" ht="28.5" customHeight="1">
      <c r="A40" s="1143" t="s">
        <v>10</v>
      </c>
      <c r="B40" s="1108"/>
      <c r="C40" s="1027"/>
      <c r="D40" s="1144">
        <v>0.45833333333333331</v>
      </c>
      <c r="E40" s="1145"/>
      <c r="F40" s="1146"/>
      <c r="G40" s="735">
        <f>M38</f>
        <v>2</v>
      </c>
      <c r="H40" s="1147" t="str">
        <f>VLOOKUP(G40,$A$44:$C$46,2,FALSE)</f>
        <v>笠原</v>
      </c>
      <c r="I40" s="1148"/>
      <c r="J40" s="443" t="s">
        <v>26</v>
      </c>
      <c r="K40" s="1149" t="str">
        <f>VLOOKUP(M40,$A$44:$C$46,2,FALSE)</f>
        <v>緑岡</v>
      </c>
      <c r="L40" s="1150"/>
      <c r="M40" s="738">
        <v>3</v>
      </c>
      <c r="N40" s="735">
        <v>1</v>
      </c>
      <c r="O40" s="1134" t="str">
        <f>VLOOKUP(N40,$A$44:$C$46,2,FALSE)</f>
        <v>吉田</v>
      </c>
      <c r="P40" s="1142"/>
      <c r="Q40" s="735">
        <v>1</v>
      </c>
      <c r="R40" s="1134" t="str">
        <f>VLOOKUP(Q40,$A$44:$C$46,2,FALSE)</f>
        <v>吉田</v>
      </c>
      <c r="S40" s="1135"/>
      <c r="T40" s="1136"/>
      <c r="U40" s="1137"/>
      <c r="V40" s="1137"/>
      <c r="W40" s="1137"/>
      <c r="X40" s="1137"/>
      <c r="Y40" s="1137"/>
      <c r="Z40" s="1137"/>
      <c r="AA40" s="1137"/>
      <c r="AB40" s="1137"/>
      <c r="AC40" s="1138"/>
    </row>
    <row r="41" spans="1:30" ht="28.5" customHeight="1">
      <c r="A41" s="755"/>
      <c r="B41" s="83"/>
      <c r="C41" s="83"/>
      <c r="D41" s="756"/>
      <c r="E41" s="756"/>
      <c r="F41" s="756"/>
      <c r="G41" s="11"/>
      <c r="H41" s="757"/>
      <c r="I41" s="758"/>
      <c r="J41" s="759"/>
      <c r="K41" s="760"/>
      <c r="L41" s="761"/>
      <c r="M41" s="761"/>
      <c r="N41" s="11"/>
      <c r="O41" s="757"/>
      <c r="P41" s="758"/>
      <c r="Q41" s="11"/>
      <c r="R41" s="757"/>
      <c r="S41" s="758"/>
      <c r="T41" s="762"/>
      <c r="U41" s="762"/>
      <c r="V41" s="762"/>
      <c r="W41" s="762"/>
      <c r="X41" s="762"/>
      <c r="Y41" s="762"/>
      <c r="Z41" s="762"/>
      <c r="AA41" s="762"/>
      <c r="AB41" s="762"/>
      <c r="AC41" s="762"/>
      <c r="AD41" s="40"/>
    </row>
    <row r="42" spans="1:30" ht="28.5" customHeight="1">
      <c r="A42" s="1139" t="s">
        <v>21</v>
      </c>
      <c r="B42" s="1139"/>
      <c r="C42" s="1139"/>
      <c r="D42" s="1139"/>
      <c r="E42" s="1139"/>
      <c r="F42" s="1139"/>
      <c r="G42" s="243"/>
      <c r="H42" s="69"/>
      <c r="I42" s="69"/>
      <c r="J42" s="9"/>
      <c r="K42" s="244"/>
      <c r="L42" s="244"/>
      <c r="M42" s="85"/>
      <c r="N42" s="68" t="s">
        <v>83</v>
      </c>
      <c r="O42" s="84"/>
      <c r="P42" s="68"/>
      <c r="Q42" s="68" t="s">
        <v>83</v>
      </c>
      <c r="R42" s="68"/>
      <c r="S42" s="68"/>
      <c r="T42" s="68"/>
      <c r="U42" s="68"/>
      <c r="V42" s="68"/>
      <c r="W42" s="444"/>
      <c r="X42" s="69"/>
      <c r="Y42" s="69"/>
      <c r="Z42" s="40"/>
      <c r="AA42" s="40"/>
    </row>
    <row r="43" spans="1:30" ht="28.5" customHeight="1">
      <c r="A43" s="1130"/>
      <c r="B43" s="1131"/>
      <c r="C43" s="1132"/>
      <c r="D43" s="735">
        <f>A44</f>
        <v>1</v>
      </c>
      <c r="E43" s="1134" t="s">
        <v>317</v>
      </c>
      <c r="F43" s="1140"/>
      <c r="G43" s="735">
        <f>A45</f>
        <v>2</v>
      </c>
      <c r="H43" s="1134" t="s">
        <v>321</v>
      </c>
      <c r="I43" s="1140"/>
      <c r="J43" s="735">
        <f>A46</f>
        <v>3</v>
      </c>
      <c r="K43" s="1134" t="s">
        <v>315</v>
      </c>
      <c r="L43" s="1140"/>
      <c r="M43" s="23" t="s">
        <v>34</v>
      </c>
      <c r="N43" s="27" t="s">
        <v>35</v>
      </c>
      <c r="O43" s="6" t="s">
        <v>19</v>
      </c>
      <c r="P43" s="23" t="s">
        <v>36</v>
      </c>
      <c r="Q43" s="24" t="s">
        <v>37</v>
      </c>
      <c r="R43" s="6" t="s">
        <v>39</v>
      </c>
      <c r="S43" s="6" t="s">
        <v>38</v>
      </c>
      <c r="T43" s="86" t="s">
        <v>7</v>
      </c>
      <c r="U43" s="1141" t="s">
        <v>7</v>
      </c>
      <c r="V43" s="1142"/>
      <c r="W43" s="1142"/>
      <c r="X43" s="1142"/>
      <c r="Y43" s="1142"/>
      <c r="Z43" s="1135"/>
    </row>
    <row r="44" spans="1:30" ht="28.5" customHeight="1">
      <c r="A44" s="733">
        <v>1</v>
      </c>
      <c r="B44" s="1128" t="str">
        <f>E43</f>
        <v>吉田</v>
      </c>
      <c r="C44" s="1129"/>
      <c r="D44" s="1130"/>
      <c r="E44" s="1131"/>
      <c r="F44" s="1132"/>
      <c r="G44" s="735"/>
      <c r="H44" s="736" t="s">
        <v>53</v>
      </c>
      <c r="I44" s="737"/>
      <c r="J44" s="735"/>
      <c r="K44" s="736" t="s">
        <v>53</v>
      </c>
      <c r="L44" s="7"/>
      <c r="M44" s="25"/>
      <c r="N44" s="28"/>
      <c r="O44" s="442"/>
      <c r="P44" s="25"/>
      <c r="Q44" s="26"/>
      <c r="R44" s="442"/>
      <c r="S44" s="441"/>
      <c r="T44" s="739"/>
      <c r="U44" s="767">
        <v>1</v>
      </c>
      <c r="V44" s="1133"/>
      <c r="W44" s="1133"/>
      <c r="X44" s="1133"/>
      <c r="Y44" s="1133"/>
      <c r="Z44" s="1133"/>
    </row>
    <row r="45" spans="1:30" ht="28.5" customHeight="1">
      <c r="A45" s="733">
        <v>2</v>
      </c>
      <c r="B45" s="1128" t="str">
        <f>H43</f>
        <v>笠原</v>
      </c>
      <c r="C45" s="1129"/>
      <c r="D45" s="735"/>
      <c r="E45" s="736" t="s">
        <v>53</v>
      </c>
      <c r="F45" s="737"/>
      <c r="G45" s="1130"/>
      <c r="H45" s="1131"/>
      <c r="I45" s="1132"/>
      <c r="J45" s="735"/>
      <c r="K45" s="736" t="s">
        <v>53</v>
      </c>
      <c r="L45" s="7"/>
      <c r="M45" s="25"/>
      <c r="N45" s="28"/>
      <c r="O45" s="442"/>
      <c r="P45" s="25"/>
      <c r="Q45" s="26"/>
      <c r="R45" s="442"/>
      <c r="S45" s="441"/>
      <c r="T45" s="739"/>
      <c r="U45" s="739">
        <v>2</v>
      </c>
      <c r="V45" s="1133"/>
      <c r="W45" s="1133"/>
      <c r="X45" s="1133"/>
      <c r="Y45" s="1133"/>
      <c r="Z45" s="1133"/>
    </row>
    <row r="46" spans="1:30" ht="28.5" customHeight="1">
      <c r="A46" s="733">
        <v>3</v>
      </c>
      <c r="B46" s="1128" t="str">
        <f>K43</f>
        <v>緑岡</v>
      </c>
      <c r="C46" s="1129"/>
      <c r="D46" s="735"/>
      <c r="E46" s="736" t="s">
        <v>53</v>
      </c>
      <c r="F46" s="737"/>
      <c r="G46" s="735"/>
      <c r="H46" s="736" t="s">
        <v>53</v>
      </c>
      <c r="I46" s="737"/>
      <c r="J46" s="1130"/>
      <c r="K46" s="1131"/>
      <c r="L46" s="1132"/>
      <c r="M46" s="25"/>
      <c r="N46" s="28"/>
      <c r="O46" s="442"/>
      <c r="P46" s="25"/>
      <c r="Q46" s="26"/>
      <c r="R46" s="442"/>
      <c r="S46" s="441"/>
      <c r="T46" s="739"/>
      <c r="U46" s="739">
        <v>3</v>
      </c>
      <c r="V46" s="1133"/>
      <c r="W46" s="1133"/>
      <c r="X46" s="1133"/>
      <c r="Y46" s="1133"/>
      <c r="Z46" s="1133"/>
      <c r="AA46" s="307"/>
      <c r="AB46" s="40"/>
      <c r="AC46" s="40"/>
    </row>
    <row r="47" spans="1:30" s="1" customFormat="1" ht="28.5" customHeight="1">
      <c r="A47" s="1179"/>
      <c r="B47" s="1179"/>
      <c r="C47" s="1179"/>
      <c r="D47" s="1179"/>
      <c r="E47" s="1179"/>
      <c r="F47" s="1179"/>
      <c r="G47" s="1179"/>
      <c r="H47" s="11"/>
      <c r="I47" s="11"/>
      <c r="J47" s="11"/>
      <c r="K47" s="11"/>
      <c r="L47" s="11"/>
      <c r="M47" s="300"/>
      <c r="N47" s="300"/>
      <c r="O47" s="300"/>
      <c r="P47" s="9"/>
      <c r="Q47" s="9"/>
      <c r="R47" s="9"/>
      <c r="S47" s="9"/>
      <c r="T47" s="9"/>
      <c r="U47" s="9"/>
      <c r="V47" s="9"/>
      <c r="W47" s="10"/>
      <c r="X47" s="299"/>
      <c r="Y47" s="10"/>
      <c r="Z47" s="10"/>
      <c r="AA47" s="10"/>
      <c r="AB47" s="10"/>
      <c r="AC47" s="10"/>
    </row>
    <row r="48" spans="1:30" s="1" customFormat="1" ht="28.5" customHeight="1">
      <c r="A48" s="734"/>
      <c r="B48" s="734"/>
      <c r="C48" s="734"/>
      <c r="D48" s="734"/>
      <c r="E48" s="734"/>
      <c r="F48" s="734"/>
      <c r="G48" s="734"/>
      <c r="H48" s="11"/>
      <c r="I48" s="11"/>
      <c r="J48" s="11"/>
      <c r="K48" s="11"/>
      <c r="L48" s="11"/>
      <c r="M48" s="300"/>
      <c r="N48" s="300"/>
      <c r="O48" s="300"/>
      <c r="P48" s="9"/>
      <c r="Q48" s="9"/>
      <c r="R48" s="9"/>
      <c r="S48" s="9"/>
      <c r="T48" s="9"/>
      <c r="U48" s="9"/>
      <c r="V48" s="9"/>
      <c r="W48" s="10"/>
      <c r="X48" s="299"/>
      <c r="Y48" s="10"/>
      <c r="Z48" s="10"/>
      <c r="AA48" s="10"/>
      <c r="AB48" s="10"/>
      <c r="AC48" s="10"/>
    </row>
    <row r="49" spans="1:29" ht="28.5" customHeight="1">
      <c r="A49" s="1181"/>
      <c r="B49" s="1182"/>
      <c r="C49" s="1148"/>
      <c r="D49" s="1148"/>
      <c r="E49" s="1183"/>
      <c r="F49" s="1169" t="s">
        <v>366</v>
      </c>
      <c r="G49" s="1170"/>
      <c r="H49" s="1170"/>
      <c r="I49" s="1170"/>
      <c r="J49" s="1171"/>
      <c r="K49" s="1172"/>
      <c r="L49" s="1173"/>
      <c r="M49" s="1173"/>
      <c r="N49" s="1174"/>
      <c r="O49" s="1175"/>
      <c r="P49" s="1176" t="s">
        <v>329</v>
      </c>
      <c r="Q49" s="1177"/>
      <c r="R49" s="1178"/>
      <c r="S49" s="1176"/>
      <c r="T49" s="1177"/>
      <c r="U49" s="1177"/>
      <c r="V49" s="1177"/>
      <c r="W49" s="1178"/>
      <c r="X49" s="298"/>
    </row>
    <row r="50" spans="1:29" ht="28.5" customHeight="1">
      <c r="A50" s="1139" t="s">
        <v>20</v>
      </c>
      <c r="B50" s="1139"/>
      <c r="C50" s="1139"/>
      <c r="D50" s="1139"/>
      <c r="E50" s="1139"/>
      <c r="F50" s="1139"/>
      <c r="G50" s="8"/>
      <c r="H50" s="8"/>
      <c r="I50" s="8"/>
      <c r="J50" s="8"/>
      <c r="K50" s="8"/>
      <c r="L50" s="8"/>
      <c r="M50" s="8"/>
      <c r="N50" s="8"/>
      <c r="O50" s="8"/>
      <c r="P50" s="8"/>
      <c r="Q50" s="1160"/>
      <c r="R50" s="1160"/>
      <c r="S50" s="1160"/>
      <c r="T50" s="1160"/>
      <c r="U50" s="1160"/>
      <c r="V50" s="1160"/>
    </row>
    <row r="51" spans="1:29" s="38" customFormat="1" ht="28.5" customHeight="1">
      <c r="A51" s="1156" t="s">
        <v>5</v>
      </c>
      <c r="B51" s="1019"/>
      <c r="C51" s="1022"/>
      <c r="D51" s="1141" t="s">
        <v>6</v>
      </c>
      <c r="E51" s="1142"/>
      <c r="F51" s="1135"/>
      <c r="G51" s="1161" t="s">
        <v>12</v>
      </c>
      <c r="H51" s="1162"/>
      <c r="I51" s="1162"/>
      <c r="J51" s="1162"/>
      <c r="K51" s="1162"/>
      <c r="L51" s="1162"/>
      <c r="M51" s="1163"/>
      <c r="N51" s="1161" t="s">
        <v>13</v>
      </c>
      <c r="O51" s="1162"/>
      <c r="P51" s="1163"/>
      <c r="Q51" s="1164" t="s">
        <v>82</v>
      </c>
      <c r="R51" s="1164"/>
      <c r="S51" s="1164"/>
      <c r="T51" s="1165" t="s">
        <v>81</v>
      </c>
      <c r="U51" s="1166"/>
      <c r="V51" s="1166"/>
      <c r="W51" s="1166"/>
      <c r="X51" s="1166"/>
      <c r="Y51" s="1166"/>
      <c r="Z51" s="1166"/>
      <c r="AA51" s="1166"/>
      <c r="AB51" s="1166"/>
      <c r="AC51" s="1167"/>
    </row>
    <row r="52" spans="1:29" ht="28.5" customHeight="1">
      <c r="A52" s="1156" t="s">
        <v>8</v>
      </c>
      <c r="B52" s="1019"/>
      <c r="C52" s="1022"/>
      <c r="D52" s="1144">
        <v>0.375</v>
      </c>
      <c r="E52" s="1145"/>
      <c r="F52" s="1146"/>
      <c r="G52" s="4">
        <v>1</v>
      </c>
      <c r="H52" s="1157">
        <f>VLOOKUP(G52,$A$58:$C$60,2,FALSE)</f>
        <v>0</v>
      </c>
      <c r="I52" s="1158"/>
      <c r="J52" s="443" t="s">
        <v>26</v>
      </c>
      <c r="K52" s="1155">
        <f>VLOOKUP(M52,$A$58:$C$60,2,FALSE)</f>
        <v>0</v>
      </c>
      <c r="L52" s="1159"/>
      <c r="M52" s="82">
        <v>2</v>
      </c>
      <c r="N52" s="735">
        <v>3</v>
      </c>
      <c r="O52" s="1147">
        <f>VLOOKUP(N52,$A$58:$C$60,2,FALSE)</f>
        <v>0</v>
      </c>
      <c r="P52" s="1148"/>
      <c r="Q52" s="735">
        <v>3</v>
      </c>
      <c r="R52" s="1147">
        <f>VLOOKUP(Q52,$A$58:$C$60,2,FALSE)</f>
        <v>0</v>
      </c>
      <c r="S52" s="1183"/>
      <c r="T52" s="1136"/>
      <c r="U52" s="1137"/>
      <c r="V52" s="1137"/>
      <c r="W52" s="1137"/>
      <c r="X52" s="1137"/>
      <c r="Y52" s="1137"/>
      <c r="Z52" s="1137"/>
      <c r="AA52" s="1137"/>
      <c r="AB52" s="1137"/>
      <c r="AC52" s="1138"/>
    </row>
    <row r="53" spans="1:29" ht="28.5" customHeight="1">
      <c r="A53" s="1143" t="s">
        <v>9</v>
      </c>
      <c r="B53" s="1108"/>
      <c r="C53" s="1027"/>
      <c r="D53" s="1144">
        <v>0.41666666666666669</v>
      </c>
      <c r="E53" s="1145"/>
      <c r="F53" s="1146"/>
      <c r="G53" s="735">
        <v>1</v>
      </c>
      <c r="H53" s="1154">
        <f>VLOOKUP(G53,$A$58:$C$60,2,FALSE)</f>
        <v>0</v>
      </c>
      <c r="I53" s="1154"/>
      <c r="J53" s="443" t="s">
        <v>26</v>
      </c>
      <c r="K53" s="1155">
        <f>VLOOKUP(M53,$A$58:$C$60,2,FALSE)</f>
        <v>0</v>
      </c>
      <c r="L53" s="1155"/>
      <c r="M53" s="738">
        <v>3</v>
      </c>
      <c r="N53" s="735">
        <v>2</v>
      </c>
      <c r="O53" s="1147">
        <f>VLOOKUP(N53,$A$58:$C$60,2,FALSE)</f>
        <v>0</v>
      </c>
      <c r="P53" s="1148"/>
      <c r="Q53" s="735">
        <v>2</v>
      </c>
      <c r="R53" s="1147">
        <f>VLOOKUP(Q53,$A$58:$C$60,2,FALSE)</f>
        <v>0</v>
      </c>
      <c r="S53" s="1183"/>
      <c r="T53" s="1136"/>
      <c r="U53" s="1137"/>
      <c r="V53" s="1137"/>
      <c r="W53" s="1137"/>
      <c r="X53" s="1137"/>
      <c r="Y53" s="1137"/>
      <c r="Z53" s="1137"/>
      <c r="AA53" s="1137"/>
      <c r="AB53" s="1137"/>
      <c r="AC53" s="1138"/>
    </row>
    <row r="54" spans="1:29" ht="28.5" customHeight="1">
      <c r="A54" s="1143" t="s">
        <v>10</v>
      </c>
      <c r="B54" s="1108"/>
      <c r="C54" s="1027"/>
      <c r="D54" s="1144">
        <v>0.45833333333333331</v>
      </c>
      <c r="E54" s="1145"/>
      <c r="F54" s="1146"/>
      <c r="G54" s="735">
        <f>M52</f>
        <v>2</v>
      </c>
      <c r="H54" s="1147">
        <f>VLOOKUP(G54,$A$58:$C$60,2,FALSE)</f>
        <v>0</v>
      </c>
      <c r="I54" s="1148"/>
      <c r="J54" s="443" t="s">
        <v>26</v>
      </c>
      <c r="K54" s="1149">
        <f>VLOOKUP(M54,$A$58:$C$60,2,FALSE)</f>
        <v>0</v>
      </c>
      <c r="L54" s="1150"/>
      <c r="M54" s="738">
        <v>3</v>
      </c>
      <c r="N54" s="735">
        <v>1</v>
      </c>
      <c r="O54" s="1147">
        <f>VLOOKUP(N54,$A$58:$C$60,2,FALSE)</f>
        <v>0</v>
      </c>
      <c r="P54" s="1148"/>
      <c r="Q54" s="735">
        <v>1</v>
      </c>
      <c r="R54" s="1147">
        <f>VLOOKUP(Q54,$A$58:$C$60,2,FALSE)</f>
        <v>0</v>
      </c>
      <c r="S54" s="1183"/>
      <c r="T54" s="1136"/>
      <c r="U54" s="1137"/>
      <c r="V54" s="1137"/>
      <c r="W54" s="1137"/>
      <c r="X54" s="1137"/>
      <c r="Y54" s="1137"/>
      <c r="Z54" s="1137"/>
      <c r="AA54" s="1137"/>
      <c r="AB54" s="1137"/>
      <c r="AC54" s="1138"/>
    </row>
    <row r="55" spans="1:29" ht="28.5" customHeight="1">
      <c r="A55" s="755"/>
      <c r="B55" s="83"/>
      <c r="C55" s="83"/>
      <c r="D55" s="756"/>
      <c r="E55" s="756"/>
      <c r="F55" s="756"/>
      <c r="G55" s="11"/>
      <c r="H55" s="757"/>
      <c r="I55" s="758"/>
      <c r="J55" s="759"/>
      <c r="K55" s="760"/>
      <c r="L55" s="763"/>
      <c r="M55" s="763"/>
      <c r="N55" s="754"/>
      <c r="O55" s="764"/>
      <c r="P55" s="765"/>
      <c r="Q55" s="754"/>
      <c r="R55" s="764"/>
      <c r="S55" s="765"/>
      <c r="T55" s="766"/>
      <c r="U55" s="766"/>
      <c r="V55" s="766"/>
      <c r="W55" s="766"/>
      <c r="X55" s="762"/>
      <c r="Y55" s="762"/>
      <c r="Z55" s="762"/>
      <c r="AA55" s="762"/>
      <c r="AB55" s="762"/>
      <c r="AC55" s="762"/>
    </row>
    <row r="56" spans="1:29" ht="28.5" customHeight="1">
      <c r="A56" s="1139" t="s">
        <v>21</v>
      </c>
      <c r="B56" s="1139"/>
      <c r="C56" s="1139"/>
      <c r="D56" s="1139"/>
      <c r="E56" s="1139"/>
      <c r="F56" s="1139"/>
      <c r="G56" s="243"/>
      <c r="H56" s="69"/>
      <c r="I56" s="69"/>
      <c r="J56" s="9"/>
      <c r="K56" s="244"/>
      <c r="L56" s="244"/>
      <c r="M56" s="85"/>
      <c r="N56" s="68" t="s">
        <v>83</v>
      </c>
      <c r="O56" s="84"/>
      <c r="P56" s="68"/>
      <c r="Q56" s="68" t="s">
        <v>83</v>
      </c>
      <c r="R56" s="68"/>
      <c r="S56" s="68"/>
      <c r="T56" s="68"/>
      <c r="U56" s="68"/>
      <c r="V56" s="68"/>
      <c r="W56" s="444"/>
      <c r="X56" s="69"/>
      <c r="Y56" s="69"/>
      <c r="Z56" s="40"/>
      <c r="AA56" s="40"/>
    </row>
    <row r="57" spans="1:29" ht="28.5" customHeight="1">
      <c r="A57" s="1130"/>
      <c r="B57" s="1131"/>
      <c r="C57" s="1132"/>
      <c r="D57" s="735">
        <f>A58</f>
        <v>1</v>
      </c>
      <c r="E57" s="1134"/>
      <c r="F57" s="1140"/>
      <c r="G57" s="735">
        <f>A59</f>
        <v>2</v>
      </c>
      <c r="H57" s="1134"/>
      <c r="I57" s="1140"/>
      <c r="J57" s="735">
        <f>A60</f>
        <v>3</v>
      </c>
      <c r="K57" s="1134"/>
      <c r="L57" s="1140"/>
      <c r="M57" s="23" t="s">
        <v>34</v>
      </c>
      <c r="N57" s="27" t="s">
        <v>35</v>
      </c>
      <c r="O57" s="6" t="s">
        <v>19</v>
      </c>
      <c r="P57" s="23" t="s">
        <v>36</v>
      </c>
      <c r="Q57" s="24" t="s">
        <v>37</v>
      </c>
      <c r="R57" s="6" t="s">
        <v>39</v>
      </c>
      <c r="S57" s="6" t="s">
        <v>38</v>
      </c>
      <c r="T57" s="86" t="s">
        <v>7</v>
      </c>
      <c r="U57" s="1141" t="s">
        <v>7</v>
      </c>
      <c r="V57" s="1142"/>
      <c r="W57" s="1142"/>
      <c r="X57" s="1142"/>
      <c r="Y57" s="1142"/>
      <c r="Z57" s="1135"/>
    </row>
    <row r="58" spans="1:29" ht="28.5" customHeight="1">
      <c r="A58" s="733">
        <v>1</v>
      </c>
      <c r="B58" s="1128">
        <f>E57</f>
        <v>0</v>
      </c>
      <c r="C58" s="1129"/>
      <c r="D58" s="1130"/>
      <c r="E58" s="1131"/>
      <c r="F58" s="1132"/>
      <c r="G58" s="735"/>
      <c r="H58" s="736" t="s">
        <v>53</v>
      </c>
      <c r="I58" s="737"/>
      <c r="J58" s="735"/>
      <c r="K58" s="736" t="s">
        <v>53</v>
      </c>
      <c r="L58" s="7"/>
      <c r="M58" s="25"/>
      <c r="N58" s="28"/>
      <c r="O58" s="442"/>
      <c r="P58" s="25"/>
      <c r="Q58" s="26"/>
      <c r="R58" s="442"/>
      <c r="S58" s="441"/>
      <c r="T58" s="739"/>
      <c r="U58" s="767">
        <v>1</v>
      </c>
      <c r="V58" s="1133"/>
      <c r="W58" s="1133"/>
      <c r="X58" s="1133"/>
      <c r="Y58" s="1133"/>
      <c r="Z58" s="1133"/>
    </row>
    <row r="59" spans="1:29" ht="28.5" customHeight="1">
      <c r="A59" s="733">
        <v>2</v>
      </c>
      <c r="B59" s="1128">
        <f>H57</f>
        <v>0</v>
      </c>
      <c r="C59" s="1129"/>
      <c r="D59" s="735"/>
      <c r="E59" s="736" t="s">
        <v>53</v>
      </c>
      <c r="F59" s="737"/>
      <c r="G59" s="1130"/>
      <c r="H59" s="1131"/>
      <c r="I59" s="1132"/>
      <c r="J59" s="735"/>
      <c r="K59" s="736" t="s">
        <v>53</v>
      </c>
      <c r="L59" s="7"/>
      <c r="M59" s="25"/>
      <c r="N59" s="28"/>
      <c r="O59" s="442"/>
      <c r="P59" s="25"/>
      <c r="Q59" s="26"/>
      <c r="R59" s="442"/>
      <c r="S59" s="441"/>
      <c r="T59" s="739"/>
      <c r="U59" s="739">
        <v>2</v>
      </c>
      <c r="V59" s="1133"/>
      <c r="W59" s="1133"/>
      <c r="X59" s="1133"/>
      <c r="Y59" s="1133"/>
      <c r="Z59" s="1133"/>
    </row>
    <row r="60" spans="1:29" ht="28.5" customHeight="1">
      <c r="A60" s="733">
        <v>3</v>
      </c>
      <c r="B60" s="1128">
        <f>K57</f>
        <v>0</v>
      </c>
      <c r="C60" s="1129"/>
      <c r="D60" s="735"/>
      <c r="E60" s="736" t="s">
        <v>53</v>
      </c>
      <c r="F60" s="737"/>
      <c r="G60" s="735"/>
      <c r="H60" s="736" t="s">
        <v>53</v>
      </c>
      <c r="I60" s="737"/>
      <c r="J60" s="1130"/>
      <c r="K60" s="1131"/>
      <c r="L60" s="1132"/>
      <c r="M60" s="25"/>
      <c r="N60" s="28"/>
      <c r="O60" s="442"/>
      <c r="P60" s="25"/>
      <c r="Q60" s="26"/>
      <c r="R60" s="442"/>
      <c r="S60" s="441"/>
      <c r="T60" s="739"/>
      <c r="U60" s="739">
        <v>3</v>
      </c>
      <c r="V60" s="1133"/>
      <c r="W60" s="1133"/>
      <c r="X60" s="1133"/>
      <c r="Y60" s="1133"/>
      <c r="Z60" s="1133"/>
      <c r="AA60" s="307"/>
      <c r="AB60" s="40"/>
      <c r="AC60" s="40"/>
    </row>
    <row r="61" spans="1:29" ht="28.5" customHeight="1">
      <c r="A61" s="752"/>
      <c r="B61" s="753"/>
      <c r="C61" s="753"/>
      <c r="D61" s="754"/>
      <c r="E61" s="754"/>
      <c r="F61" s="754"/>
      <c r="G61" s="754"/>
      <c r="H61" s="11"/>
      <c r="I61" s="11"/>
      <c r="J61" s="11"/>
      <c r="K61" s="11"/>
      <c r="L61" s="11"/>
      <c r="M61" s="9"/>
      <c r="N61" s="9"/>
      <c r="O61" s="9"/>
      <c r="P61" s="9"/>
      <c r="Q61" s="9"/>
      <c r="R61" s="9"/>
      <c r="S61" s="9"/>
      <c r="T61" s="10"/>
      <c r="U61" s="299"/>
      <c r="V61" s="10"/>
      <c r="W61" s="10"/>
      <c r="X61" s="10"/>
      <c r="Y61" s="10"/>
      <c r="Z61" s="10"/>
      <c r="AA61" s="40"/>
      <c r="AB61" s="40"/>
      <c r="AC61" s="40"/>
    </row>
    <row r="62" spans="1:29" ht="28.5" customHeight="1">
      <c r="A62" s="1180" t="s">
        <v>100</v>
      </c>
      <c r="B62" s="1180"/>
      <c r="C62" s="1180"/>
      <c r="D62" s="1180"/>
      <c r="E62" s="1180"/>
      <c r="F62" s="1180"/>
      <c r="G62" s="1180"/>
      <c r="H62" s="1180"/>
      <c r="I62" s="1180"/>
      <c r="J62" s="1180"/>
      <c r="K62" s="1180"/>
      <c r="L62" s="1180"/>
      <c r="M62" s="1180"/>
      <c r="N62" s="1180"/>
      <c r="O62" s="1180"/>
      <c r="P62" s="1180"/>
      <c r="Q62" s="1180"/>
      <c r="R62" s="1180"/>
      <c r="S62" s="1180"/>
      <c r="T62" s="1180"/>
      <c r="U62" s="1180"/>
      <c r="V62" s="1180"/>
      <c r="W62" s="1180"/>
      <c r="X62" s="1180"/>
      <c r="Y62" s="1180"/>
      <c r="Z62" s="1180"/>
      <c r="AA62" s="1180"/>
      <c r="AB62" s="1180"/>
      <c r="AC62" s="1180"/>
    </row>
  </sheetData>
  <mergeCells count="213">
    <mergeCell ref="B59:C59"/>
    <mergeCell ref="G59:I59"/>
    <mergeCell ref="V59:Z59"/>
    <mergeCell ref="B60:C60"/>
    <mergeCell ref="J60:L60"/>
    <mergeCell ref="V60:Z60"/>
    <mergeCell ref="A62:AC62"/>
    <mergeCell ref="A56:F56"/>
    <mergeCell ref="A57:C57"/>
    <mergeCell ref="E57:F57"/>
    <mergeCell ref="H57:I57"/>
    <mergeCell ref="K57:L57"/>
    <mergeCell ref="U57:Z57"/>
    <mergeCell ref="B58:C58"/>
    <mergeCell ref="D58:F58"/>
    <mergeCell ref="V58:Z58"/>
    <mergeCell ref="A53:C53"/>
    <mergeCell ref="D53:F53"/>
    <mergeCell ref="H53:I53"/>
    <mergeCell ref="K53:L53"/>
    <mergeCell ref="O53:P53"/>
    <mergeCell ref="R53:S53"/>
    <mergeCell ref="T53:AC53"/>
    <mergeCell ref="A54:C54"/>
    <mergeCell ref="D54:F54"/>
    <mergeCell ref="H54:I54"/>
    <mergeCell ref="K54:L54"/>
    <mergeCell ref="O54:P54"/>
    <mergeCell ref="R54:S54"/>
    <mergeCell ref="T54:AC54"/>
    <mergeCell ref="A50:F50"/>
    <mergeCell ref="Q50:V50"/>
    <mergeCell ref="A51:C51"/>
    <mergeCell ref="D51:F51"/>
    <mergeCell ref="G51:M51"/>
    <mergeCell ref="N51:P51"/>
    <mergeCell ref="Q51:S51"/>
    <mergeCell ref="T51:AC51"/>
    <mergeCell ref="A52:C52"/>
    <mergeCell ref="D52:F52"/>
    <mergeCell ref="H52:I52"/>
    <mergeCell ref="K52:L52"/>
    <mergeCell ref="O52:P52"/>
    <mergeCell ref="R52:S52"/>
    <mergeCell ref="T52:AC52"/>
    <mergeCell ref="B46:C46"/>
    <mergeCell ref="J46:L46"/>
    <mergeCell ref="V46:Z46"/>
    <mergeCell ref="A47:G47"/>
    <mergeCell ref="A49:B49"/>
    <mergeCell ref="C49:E49"/>
    <mergeCell ref="F49:G49"/>
    <mergeCell ref="H49:J49"/>
    <mergeCell ref="K49:M49"/>
    <mergeCell ref="N49:O49"/>
    <mergeCell ref="P49:R49"/>
    <mergeCell ref="S49:W49"/>
    <mergeCell ref="B28:C28"/>
    <mergeCell ref="G28:I28"/>
    <mergeCell ref="V28:Z28"/>
    <mergeCell ref="B29:C29"/>
    <mergeCell ref="J29:L29"/>
    <mergeCell ref="V29:Z29"/>
    <mergeCell ref="A32:AC33"/>
    <mergeCell ref="A34:G34"/>
    <mergeCell ref="F35:G35"/>
    <mergeCell ref="H35:J35"/>
    <mergeCell ref="K35:M35"/>
    <mergeCell ref="N35:O35"/>
    <mergeCell ref="P35:R35"/>
    <mergeCell ref="S35:W35"/>
    <mergeCell ref="A25:F25"/>
    <mergeCell ref="A26:C26"/>
    <mergeCell ref="E26:F26"/>
    <mergeCell ref="H26:I26"/>
    <mergeCell ref="K26:L26"/>
    <mergeCell ref="U26:Z26"/>
    <mergeCell ref="B27:C27"/>
    <mergeCell ref="D27:F27"/>
    <mergeCell ref="V27:Z27"/>
    <mergeCell ref="A22:C22"/>
    <mergeCell ref="D22:F22"/>
    <mergeCell ref="H22:I22"/>
    <mergeCell ref="K22:L22"/>
    <mergeCell ref="O22:P22"/>
    <mergeCell ref="R22:S22"/>
    <mergeCell ref="T22:AC22"/>
    <mergeCell ref="A23:C23"/>
    <mergeCell ref="D23:F23"/>
    <mergeCell ref="H23:I23"/>
    <mergeCell ref="K23:L23"/>
    <mergeCell ref="O23:P23"/>
    <mergeCell ref="R23:S23"/>
    <mergeCell ref="T23:AC23"/>
    <mergeCell ref="H18:J18"/>
    <mergeCell ref="F18:G18"/>
    <mergeCell ref="A21:C21"/>
    <mergeCell ref="D21:F21"/>
    <mergeCell ref="H21:I21"/>
    <mergeCell ref="K21:L21"/>
    <mergeCell ref="O21:P21"/>
    <mergeCell ref="R21:S21"/>
    <mergeCell ref="T21:AC21"/>
    <mergeCell ref="A16:G16"/>
    <mergeCell ref="A31:AC31"/>
    <mergeCell ref="A37:C37"/>
    <mergeCell ref="D37:F37"/>
    <mergeCell ref="T37:AC37"/>
    <mergeCell ref="A36:F36"/>
    <mergeCell ref="Q36:V36"/>
    <mergeCell ref="G37:M37"/>
    <mergeCell ref="N37:P37"/>
    <mergeCell ref="Q37:S37"/>
    <mergeCell ref="A18:E18"/>
    <mergeCell ref="A35:E35"/>
    <mergeCell ref="A19:F19"/>
    <mergeCell ref="Q19:V19"/>
    <mergeCell ref="A20:C20"/>
    <mergeCell ref="D20:F20"/>
    <mergeCell ref="G20:M20"/>
    <mergeCell ref="N20:P20"/>
    <mergeCell ref="Q20:S20"/>
    <mergeCell ref="T20:AC20"/>
    <mergeCell ref="P18:R18"/>
    <mergeCell ref="S18:W18"/>
    <mergeCell ref="N18:O18"/>
    <mergeCell ref="K18:M18"/>
    <mergeCell ref="R38:S38"/>
    <mergeCell ref="T38:AC38"/>
    <mergeCell ref="A39:C39"/>
    <mergeCell ref="D39:F39"/>
    <mergeCell ref="H39:I39"/>
    <mergeCell ref="K39:L39"/>
    <mergeCell ref="O39:P39"/>
    <mergeCell ref="R39:S39"/>
    <mergeCell ref="T39:AC39"/>
    <mergeCell ref="A38:C38"/>
    <mergeCell ref="D38:F38"/>
    <mergeCell ref="H38:I38"/>
    <mergeCell ref="K38:L38"/>
    <mergeCell ref="O38:P38"/>
    <mergeCell ref="A40:C40"/>
    <mergeCell ref="D40:F40"/>
    <mergeCell ref="H40:I40"/>
    <mergeCell ref="K40:L40"/>
    <mergeCell ref="O40:P40"/>
    <mergeCell ref="R40:S40"/>
    <mergeCell ref="T40:AC40"/>
    <mergeCell ref="A42:F42"/>
    <mergeCell ref="B45:C45"/>
    <mergeCell ref="B44:C44"/>
    <mergeCell ref="A43:C43"/>
    <mergeCell ref="E43:F43"/>
    <mergeCell ref="H43:I43"/>
    <mergeCell ref="K43:L43"/>
    <mergeCell ref="U43:Z43"/>
    <mergeCell ref="D44:F44"/>
    <mergeCell ref="V44:Z44"/>
    <mergeCell ref="G45:I45"/>
    <mergeCell ref="V45:Z45"/>
    <mergeCell ref="A5:F5"/>
    <mergeCell ref="Q5:V5"/>
    <mergeCell ref="A6:C6"/>
    <mergeCell ref="D6:F6"/>
    <mergeCell ref="G6:M6"/>
    <mergeCell ref="N6:P6"/>
    <mergeCell ref="Q6:S6"/>
    <mergeCell ref="T6:AC6"/>
    <mergeCell ref="A1:AC2"/>
    <mergeCell ref="F4:G4"/>
    <mergeCell ref="H4:J4"/>
    <mergeCell ref="K4:M4"/>
    <mergeCell ref="N4:O4"/>
    <mergeCell ref="P4:R4"/>
    <mergeCell ref="S4:W4"/>
    <mergeCell ref="R7:S7"/>
    <mergeCell ref="T7:AC7"/>
    <mergeCell ref="A8:C8"/>
    <mergeCell ref="D8:F8"/>
    <mergeCell ref="H8:I8"/>
    <mergeCell ref="K8:L8"/>
    <mergeCell ref="O8:P8"/>
    <mergeCell ref="R8:S8"/>
    <mergeCell ref="T8:AC8"/>
    <mergeCell ref="A7:C7"/>
    <mergeCell ref="D7:F7"/>
    <mergeCell ref="H7:I7"/>
    <mergeCell ref="K7:L7"/>
    <mergeCell ref="O7:P7"/>
    <mergeCell ref="B15:C15"/>
    <mergeCell ref="J15:L15"/>
    <mergeCell ref="V15:Z15"/>
    <mergeCell ref="A3:G3"/>
    <mergeCell ref="B13:C13"/>
    <mergeCell ref="D13:F13"/>
    <mergeCell ref="V13:Z13"/>
    <mergeCell ref="B14:C14"/>
    <mergeCell ref="G14:I14"/>
    <mergeCell ref="V14:Z14"/>
    <mergeCell ref="R9:S9"/>
    <mergeCell ref="T9:AC9"/>
    <mergeCell ref="A11:F11"/>
    <mergeCell ref="A12:C12"/>
    <mergeCell ref="E12:F12"/>
    <mergeCell ref="H12:I12"/>
    <mergeCell ref="K12:L12"/>
    <mergeCell ref="U12:Z12"/>
    <mergeCell ref="A9:C9"/>
    <mergeCell ref="D9:F9"/>
    <mergeCell ref="H9:I9"/>
    <mergeCell ref="K9:L9"/>
    <mergeCell ref="O9:P9"/>
    <mergeCell ref="A4:E4"/>
  </mergeCells>
  <phoneticPr fontId="3"/>
  <conditionalFormatting sqref="O12:P12">
    <cfRule type="cellIs" dxfId="11" priority="5" stopIfTrue="1" operator="equal">
      <formula>0</formula>
    </cfRule>
  </conditionalFormatting>
  <conditionalFormatting sqref="O26:P26">
    <cfRule type="cellIs" dxfId="10" priority="3" stopIfTrue="1" operator="equal">
      <formula>0</formula>
    </cfRule>
  </conditionalFormatting>
  <conditionalFormatting sqref="O43:P43">
    <cfRule type="cellIs" dxfId="9" priority="2" stopIfTrue="1" operator="equal">
      <formula>0</formula>
    </cfRule>
  </conditionalFormatting>
  <conditionalFormatting sqref="O57:P57">
    <cfRule type="cellIs" dxfId="8" priority="1" stopIfTrue="1" operator="equal">
      <formula>0</formula>
    </cfRule>
  </conditionalFormatting>
  <pageMargins left="0.78740157480314965" right="0.47244094488188981" top="0.62992125984251968" bottom="0.70866141732283472" header="0.55118110236220474" footer="0.43307086614173229"/>
  <pageSetup paperSize="9" scale="91" firstPageNumber="7" orientation="portrait" useFirstPageNumber="1" horizontalDpi="300" verticalDpi="300" r:id="rId1"/>
  <headerFooter alignWithMargins="0">
    <oddFooter>&amp;C&amp;P</oddFooter>
  </headerFooter>
  <rowBreaks count="1" manualBreakCount="1">
    <brk id="31" max="28" man="1"/>
  </rowBreaks>
</worksheet>
</file>

<file path=xl/worksheets/sheet7.xml><?xml version="1.0" encoding="utf-8"?>
<worksheet xmlns="http://schemas.openxmlformats.org/spreadsheetml/2006/main" xmlns:r="http://schemas.openxmlformats.org/officeDocument/2006/relationships">
  <sheetPr>
    <tabColor rgb="FFFFFF00"/>
  </sheetPr>
  <dimension ref="A1:AD63"/>
  <sheetViews>
    <sheetView showZeros="0" view="pageBreakPreview" topLeftCell="A37" zoomScaleNormal="100" zoomScaleSheetLayoutView="100" workbookViewId="0">
      <selection activeCell="W56" sqref="W56"/>
    </sheetView>
  </sheetViews>
  <sheetFormatPr defaultColWidth="3.125" defaultRowHeight="27" customHeight="1"/>
  <cols>
    <col min="1" max="3" width="3.125" style="39" customWidth="1"/>
    <col min="4" max="5" width="3.125" style="12" customWidth="1"/>
    <col min="6" max="19" width="3.125" style="3" customWidth="1"/>
    <col min="20" max="20" width="3" style="3" customWidth="1"/>
    <col min="21" max="25" width="3.125" style="3" customWidth="1"/>
    <col min="26" max="16384" width="3.125" style="37"/>
  </cols>
  <sheetData>
    <row r="1" spans="1:29" ht="18" customHeight="1">
      <c r="A1" s="1168" t="s">
        <v>124</v>
      </c>
      <c r="B1" s="1168"/>
      <c r="C1" s="1168"/>
      <c r="D1" s="1168"/>
      <c r="E1" s="1168"/>
      <c r="F1" s="1168"/>
      <c r="G1" s="1168"/>
      <c r="H1" s="1168"/>
      <c r="I1" s="1168"/>
      <c r="J1" s="1168"/>
      <c r="K1" s="1168"/>
      <c r="L1" s="1168"/>
      <c r="M1" s="1168"/>
      <c r="N1" s="1168"/>
      <c r="O1" s="1168"/>
      <c r="P1" s="1168"/>
      <c r="Q1" s="1168"/>
      <c r="R1" s="1168"/>
      <c r="S1" s="1168"/>
      <c r="T1" s="1168"/>
      <c r="U1" s="1168"/>
      <c r="V1" s="1168"/>
      <c r="W1" s="1168"/>
      <c r="X1" s="1168"/>
      <c r="Y1" s="1168"/>
      <c r="Z1" s="1168"/>
      <c r="AA1" s="1168"/>
      <c r="AB1" s="1168"/>
      <c r="AC1" s="1168"/>
    </row>
    <row r="2" spans="1:29" s="1" customFormat="1" ht="18" customHeight="1">
      <c r="A2" s="1168"/>
      <c r="B2" s="1168"/>
      <c r="C2" s="1168"/>
      <c r="D2" s="1168"/>
      <c r="E2" s="1168"/>
      <c r="F2" s="1168"/>
      <c r="G2" s="1168"/>
      <c r="H2" s="1168"/>
      <c r="I2" s="1168"/>
      <c r="J2" s="1168"/>
      <c r="K2" s="1168"/>
      <c r="L2" s="1168"/>
      <c r="M2" s="1168"/>
      <c r="N2" s="1168"/>
      <c r="O2" s="1168"/>
      <c r="P2" s="1168"/>
      <c r="Q2" s="1168"/>
      <c r="R2" s="1168"/>
      <c r="S2" s="1168"/>
      <c r="T2" s="1168"/>
      <c r="U2" s="1168"/>
      <c r="V2" s="1168"/>
      <c r="W2" s="1168"/>
      <c r="X2" s="1168"/>
      <c r="Y2" s="1168"/>
      <c r="Z2" s="1168"/>
      <c r="AA2" s="1168"/>
      <c r="AB2" s="1168"/>
      <c r="AC2" s="1168"/>
    </row>
    <row r="3" spans="1:29" s="1" customFormat="1" ht="28.5" customHeight="1">
      <c r="A3" s="1039"/>
      <c r="B3" s="1039"/>
      <c r="C3" s="1039"/>
      <c r="D3" s="1039"/>
      <c r="E3" s="1039"/>
      <c r="F3" s="1039"/>
      <c r="G3" s="1039"/>
      <c r="H3" s="11"/>
      <c r="I3" s="11"/>
      <c r="J3" s="11"/>
      <c r="K3" s="11"/>
      <c r="L3" s="11"/>
      <c r="M3" s="300"/>
      <c r="N3" s="300"/>
      <c r="O3" s="300"/>
      <c r="P3" s="9"/>
      <c r="Q3" s="9"/>
      <c r="R3" s="9"/>
      <c r="S3" s="9"/>
      <c r="T3" s="9"/>
      <c r="U3" s="9"/>
      <c r="V3" s="9"/>
      <c r="W3" s="10"/>
      <c r="X3" s="299"/>
      <c r="Y3" s="10"/>
      <c r="Z3" s="10"/>
      <c r="AA3" s="10"/>
      <c r="AB3" s="10"/>
      <c r="AC3" s="10"/>
    </row>
    <row r="4" spans="1:29" ht="28.5" customHeight="1">
      <c r="A4" s="1151" t="s">
        <v>374</v>
      </c>
      <c r="B4" s="1152"/>
      <c r="C4" s="1152"/>
      <c r="D4" s="1152"/>
      <c r="E4" s="1153"/>
      <c r="F4" s="1169" t="s">
        <v>366</v>
      </c>
      <c r="G4" s="1170"/>
      <c r="H4" s="1170" t="s">
        <v>373</v>
      </c>
      <c r="I4" s="1170"/>
      <c r="J4" s="1171"/>
      <c r="K4" s="1172">
        <v>44086</v>
      </c>
      <c r="L4" s="1173"/>
      <c r="M4" s="1173"/>
      <c r="N4" s="1174" t="str">
        <f>IF(K4="月日","(曜日)",TEXT(K4,"(aaa)"))</f>
        <v>(土)</v>
      </c>
      <c r="O4" s="1175"/>
      <c r="P4" s="1176" t="s">
        <v>329</v>
      </c>
      <c r="Q4" s="1177"/>
      <c r="R4" s="1178"/>
      <c r="S4" s="1176" t="s">
        <v>324</v>
      </c>
      <c r="T4" s="1177"/>
      <c r="U4" s="1177"/>
      <c r="V4" s="1177"/>
      <c r="W4" s="1178"/>
      <c r="X4" s="298"/>
    </row>
    <row r="5" spans="1:29" ht="28.5" customHeight="1">
      <c r="A5" s="1191" t="s">
        <v>20</v>
      </c>
      <c r="B5" s="1191"/>
      <c r="C5" s="1191"/>
      <c r="D5" s="1191"/>
      <c r="E5" s="1191"/>
      <c r="F5" s="1191"/>
      <c r="G5" s="8"/>
      <c r="H5" s="8"/>
      <c r="I5" s="8"/>
      <c r="J5" s="8"/>
      <c r="K5" s="8"/>
      <c r="L5" s="8"/>
      <c r="M5" s="8"/>
      <c r="N5" s="8"/>
      <c r="O5" s="8"/>
      <c r="P5" s="8"/>
      <c r="Q5" s="1184"/>
      <c r="R5" s="1184"/>
      <c r="S5" s="1184"/>
      <c r="T5" s="1184"/>
      <c r="U5" s="1184"/>
      <c r="V5" s="1184"/>
    </row>
    <row r="6" spans="1:29" s="38" customFormat="1" ht="28.5" customHeight="1">
      <c r="A6" s="1156" t="s">
        <v>5</v>
      </c>
      <c r="B6" s="1019"/>
      <c r="C6" s="1022"/>
      <c r="D6" s="1141" t="s">
        <v>6</v>
      </c>
      <c r="E6" s="1142"/>
      <c r="F6" s="1135"/>
      <c r="G6" s="1161" t="s">
        <v>12</v>
      </c>
      <c r="H6" s="1162"/>
      <c r="I6" s="1162"/>
      <c r="J6" s="1162"/>
      <c r="K6" s="1162"/>
      <c r="L6" s="1162"/>
      <c r="M6" s="1163"/>
      <c r="N6" s="1161" t="s">
        <v>13</v>
      </c>
      <c r="O6" s="1162"/>
      <c r="P6" s="1163"/>
      <c r="Q6" s="1161" t="s">
        <v>82</v>
      </c>
      <c r="R6" s="1162"/>
      <c r="S6" s="1163"/>
      <c r="T6" s="1185" t="s">
        <v>81</v>
      </c>
      <c r="U6" s="1186"/>
      <c r="V6" s="1186"/>
      <c r="W6" s="1186"/>
      <c r="X6" s="1186"/>
      <c r="Y6" s="1186"/>
      <c r="Z6" s="1186"/>
      <c r="AA6" s="1186"/>
      <c r="AB6" s="1186"/>
      <c r="AC6" s="1187"/>
    </row>
    <row r="7" spans="1:29" ht="28.5" customHeight="1">
      <c r="A7" s="1156" t="s">
        <v>8</v>
      </c>
      <c r="B7" s="1019"/>
      <c r="C7" s="1022"/>
      <c r="D7" s="1144">
        <v>0.375</v>
      </c>
      <c r="E7" s="1145"/>
      <c r="F7" s="1146"/>
      <c r="G7" s="4">
        <v>1</v>
      </c>
      <c r="H7" s="1157" t="str">
        <f>VLOOKUP(G7,$A$15:$C$18,2,FALSE)</f>
        <v>上中妻</v>
      </c>
      <c r="I7" s="1157"/>
      <c r="J7" s="443" t="s">
        <v>26</v>
      </c>
      <c r="K7" s="1155" t="str">
        <f>VLOOKUP(M7,$A$15:$C$18,2,FALSE)</f>
        <v>内原</v>
      </c>
      <c r="L7" s="1155"/>
      <c r="M7" s="5">
        <v>2</v>
      </c>
      <c r="N7" s="735">
        <v>3</v>
      </c>
      <c r="O7" s="1134" t="str">
        <f>VLOOKUP(N7,$A$15:$C$18,2,FALSE)</f>
        <v>浜田吉田ヶ丘</v>
      </c>
      <c r="P7" s="1140"/>
      <c r="Q7" s="735">
        <v>4</v>
      </c>
      <c r="R7" s="1134" t="str">
        <f>VLOOKUP(Q7,$A$15:$C$18,2,FALSE)</f>
        <v>常澄</v>
      </c>
      <c r="S7" s="1140"/>
      <c r="T7" s="1136"/>
      <c r="U7" s="1137"/>
      <c r="V7" s="1137"/>
      <c r="W7" s="1137"/>
      <c r="X7" s="1137"/>
      <c r="Y7" s="1137"/>
      <c r="Z7" s="1137"/>
      <c r="AA7" s="1137"/>
      <c r="AB7" s="1137"/>
      <c r="AC7" s="1138"/>
    </row>
    <row r="8" spans="1:29" ht="28.5" customHeight="1">
      <c r="A8" s="1143" t="s">
        <v>9</v>
      </c>
      <c r="B8" s="1001"/>
      <c r="C8" s="1002"/>
      <c r="D8" s="1144">
        <v>0.40625</v>
      </c>
      <c r="E8" s="1145"/>
      <c r="F8" s="1146"/>
      <c r="G8" s="735">
        <v>3</v>
      </c>
      <c r="H8" s="1157" t="str">
        <f t="shared" ref="H8:H12" si="0">VLOOKUP(G8,$A$15:$C$18,2,FALSE)</f>
        <v>浜田吉田ヶ丘</v>
      </c>
      <c r="I8" s="1157"/>
      <c r="J8" s="443" t="s">
        <v>26</v>
      </c>
      <c r="K8" s="1155" t="str">
        <f>VLOOKUP(M8,$A$15:$C$18,2,FALSE)</f>
        <v>常澄</v>
      </c>
      <c r="L8" s="1155"/>
      <c r="M8" s="736">
        <v>4</v>
      </c>
      <c r="N8" s="735">
        <v>1</v>
      </c>
      <c r="O8" s="1134" t="str">
        <f t="shared" ref="O8:O12" si="1">VLOOKUP(N8,$A$15:$C$18,2,FALSE)</f>
        <v>上中妻</v>
      </c>
      <c r="P8" s="1140"/>
      <c r="Q8" s="735">
        <v>2</v>
      </c>
      <c r="R8" s="1134" t="str">
        <f t="shared" ref="R8:R12" si="2">VLOOKUP(Q8,$A$15:$C$18,2,FALSE)</f>
        <v>内原</v>
      </c>
      <c r="S8" s="1140"/>
      <c r="T8" s="1136"/>
      <c r="U8" s="1137"/>
      <c r="V8" s="1137"/>
      <c r="W8" s="1137"/>
      <c r="X8" s="1137"/>
      <c r="Y8" s="1137"/>
      <c r="Z8" s="1137"/>
      <c r="AA8" s="1137"/>
      <c r="AB8" s="1137"/>
      <c r="AC8" s="1138"/>
    </row>
    <row r="9" spans="1:29" ht="28.5" customHeight="1">
      <c r="A9" s="1143" t="s">
        <v>10</v>
      </c>
      <c r="B9" s="1001"/>
      <c r="C9" s="1002"/>
      <c r="D9" s="1144">
        <v>0.44791666666666669</v>
      </c>
      <c r="E9" s="1145"/>
      <c r="F9" s="1146"/>
      <c r="G9" s="735">
        <v>1</v>
      </c>
      <c r="H9" s="1157" t="str">
        <f t="shared" si="0"/>
        <v>上中妻</v>
      </c>
      <c r="I9" s="1157"/>
      <c r="J9" s="443" t="s">
        <v>26</v>
      </c>
      <c r="K9" s="1155" t="str">
        <f t="shared" ref="K9:K12" si="3">VLOOKUP(M9,$A$15:$C$18,2,FALSE)</f>
        <v>浜田吉田ヶ丘</v>
      </c>
      <c r="L9" s="1155"/>
      <c r="M9" s="736">
        <v>3</v>
      </c>
      <c r="N9" s="735">
        <v>2</v>
      </c>
      <c r="O9" s="1134" t="str">
        <f t="shared" si="1"/>
        <v>内原</v>
      </c>
      <c r="P9" s="1140"/>
      <c r="Q9" s="735">
        <v>4</v>
      </c>
      <c r="R9" s="1134" t="str">
        <f t="shared" si="2"/>
        <v>常澄</v>
      </c>
      <c r="S9" s="1140"/>
      <c r="T9" s="1141"/>
      <c r="U9" s="1142"/>
      <c r="V9" s="1142"/>
      <c r="W9" s="1142"/>
      <c r="X9" s="1142"/>
      <c r="Y9" s="1142"/>
      <c r="Z9" s="1142"/>
      <c r="AA9" s="1142"/>
      <c r="AB9" s="1142"/>
      <c r="AC9" s="1135"/>
    </row>
    <row r="10" spans="1:29" ht="28.5" customHeight="1">
      <c r="A10" s="1143" t="s">
        <v>10</v>
      </c>
      <c r="B10" s="1001"/>
      <c r="C10" s="1002"/>
      <c r="D10" s="1144">
        <v>0.47916666666666669</v>
      </c>
      <c r="E10" s="1145"/>
      <c r="F10" s="1146"/>
      <c r="G10" s="735">
        <v>2</v>
      </c>
      <c r="H10" s="1157" t="str">
        <f t="shared" si="0"/>
        <v>内原</v>
      </c>
      <c r="I10" s="1157"/>
      <c r="J10" s="443" t="s">
        <v>26</v>
      </c>
      <c r="K10" s="1155" t="str">
        <f t="shared" si="3"/>
        <v>常澄</v>
      </c>
      <c r="L10" s="1155"/>
      <c r="M10" s="736">
        <v>4</v>
      </c>
      <c r="N10" s="735">
        <v>1</v>
      </c>
      <c r="O10" s="1134" t="str">
        <f t="shared" si="1"/>
        <v>上中妻</v>
      </c>
      <c r="P10" s="1140"/>
      <c r="Q10" s="735">
        <v>3</v>
      </c>
      <c r="R10" s="1134" t="str">
        <f t="shared" si="2"/>
        <v>浜田吉田ヶ丘</v>
      </c>
      <c r="S10" s="1140"/>
      <c r="T10" s="1141"/>
      <c r="U10" s="1142"/>
      <c r="V10" s="1142"/>
      <c r="W10" s="1142"/>
      <c r="X10" s="1142"/>
      <c r="Y10" s="1142"/>
      <c r="Z10" s="1142"/>
      <c r="AA10" s="1142"/>
      <c r="AB10" s="1142"/>
      <c r="AC10" s="1135"/>
    </row>
    <row r="11" spans="1:29" s="1" customFormat="1" ht="28.5" customHeight="1">
      <c r="A11" s="1143" t="s">
        <v>10</v>
      </c>
      <c r="B11" s="1001"/>
      <c r="C11" s="1002"/>
      <c r="D11" s="1144">
        <v>0.52083333333333337</v>
      </c>
      <c r="E11" s="1145"/>
      <c r="F11" s="1146"/>
      <c r="G11" s="735">
        <v>1</v>
      </c>
      <c r="H11" s="1157" t="str">
        <f t="shared" si="0"/>
        <v>上中妻</v>
      </c>
      <c r="I11" s="1157"/>
      <c r="J11" s="443" t="s">
        <v>26</v>
      </c>
      <c r="K11" s="1155" t="str">
        <f t="shared" si="3"/>
        <v>常澄</v>
      </c>
      <c r="L11" s="1155"/>
      <c r="M11" s="736">
        <v>4</v>
      </c>
      <c r="N11" s="735">
        <v>2</v>
      </c>
      <c r="O11" s="1134" t="str">
        <f t="shared" si="1"/>
        <v>内原</v>
      </c>
      <c r="P11" s="1140"/>
      <c r="Q11" s="735">
        <v>3</v>
      </c>
      <c r="R11" s="1134" t="str">
        <f t="shared" si="2"/>
        <v>浜田吉田ヶ丘</v>
      </c>
      <c r="S11" s="1140"/>
      <c r="T11" s="1141"/>
      <c r="U11" s="1142"/>
      <c r="V11" s="1142"/>
      <c r="W11" s="1142"/>
      <c r="X11" s="1142"/>
      <c r="Y11" s="1142"/>
      <c r="Z11" s="1142"/>
      <c r="AA11" s="1142"/>
      <c r="AB11" s="1142"/>
      <c r="AC11" s="1135"/>
    </row>
    <row r="12" spans="1:29" ht="28.5" customHeight="1">
      <c r="A12" s="1143" t="s">
        <v>10</v>
      </c>
      <c r="B12" s="1001"/>
      <c r="C12" s="1002"/>
      <c r="D12" s="1144">
        <v>0.55208333333333337</v>
      </c>
      <c r="E12" s="1145"/>
      <c r="F12" s="1146"/>
      <c r="G12" s="735">
        <v>2</v>
      </c>
      <c r="H12" s="1157" t="str">
        <f t="shared" si="0"/>
        <v>内原</v>
      </c>
      <c r="I12" s="1157"/>
      <c r="J12" s="443" t="s">
        <v>26</v>
      </c>
      <c r="K12" s="1155" t="str">
        <f t="shared" si="3"/>
        <v>浜田吉田ヶ丘</v>
      </c>
      <c r="L12" s="1155"/>
      <c r="M12" s="736">
        <v>3</v>
      </c>
      <c r="N12" s="735">
        <v>4</v>
      </c>
      <c r="O12" s="1134" t="str">
        <f t="shared" si="1"/>
        <v>常澄</v>
      </c>
      <c r="P12" s="1140"/>
      <c r="Q12" s="735">
        <v>1</v>
      </c>
      <c r="R12" s="1134" t="str">
        <f t="shared" si="2"/>
        <v>上中妻</v>
      </c>
      <c r="S12" s="1140"/>
      <c r="T12" s="1136"/>
      <c r="U12" s="1137"/>
      <c r="V12" s="1137"/>
      <c r="W12" s="1137"/>
      <c r="X12" s="1137"/>
      <c r="Y12" s="1137"/>
      <c r="Z12" s="1137"/>
      <c r="AA12" s="1137"/>
      <c r="AB12" s="1137"/>
      <c r="AC12" s="1138"/>
    </row>
    <row r="13" spans="1:29" ht="28.5" customHeight="1">
      <c r="A13" s="1190" t="s">
        <v>21</v>
      </c>
      <c r="B13" s="1190"/>
      <c r="C13" s="1190"/>
      <c r="D13" s="1190"/>
      <c r="E13" s="1190"/>
      <c r="F13" s="1190"/>
      <c r="G13" s="243"/>
      <c r="H13" s="69"/>
      <c r="I13" s="69"/>
      <c r="J13" s="9"/>
      <c r="K13" s="244"/>
      <c r="L13" s="244"/>
      <c r="M13" s="85"/>
      <c r="N13" s="68" t="s">
        <v>83</v>
      </c>
      <c r="O13" s="84"/>
      <c r="P13" s="68"/>
      <c r="Q13" s="68" t="s">
        <v>83</v>
      </c>
      <c r="R13" s="68"/>
      <c r="S13" s="68"/>
      <c r="T13" s="68"/>
      <c r="U13" s="68"/>
      <c r="V13" s="68"/>
      <c r="W13" s="444"/>
      <c r="X13" s="69"/>
      <c r="Y13" s="69"/>
      <c r="Z13" s="40"/>
      <c r="AA13" s="40"/>
    </row>
    <row r="14" spans="1:29" ht="28.5" customHeight="1">
      <c r="A14" s="1130"/>
      <c r="B14" s="1131"/>
      <c r="C14" s="1132"/>
      <c r="D14" s="735">
        <f>A15</f>
        <v>1</v>
      </c>
      <c r="E14" s="1134" t="s">
        <v>324</v>
      </c>
      <c r="F14" s="1140"/>
      <c r="G14" s="735">
        <f>A16</f>
        <v>2</v>
      </c>
      <c r="H14" s="1134" t="s">
        <v>316</v>
      </c>
      <c r="I14" s="1140"/>
      <c r="J14" s="735">
        <v>3</v>
      </c>
      <c r="K14" s="1134" t="s">
        <v>325</v>
      </c>
      <c r="L14" s="1140"/>
      <c r="M14" s="37">
        <v>4</v>
      </c>
      <c r="N14" s="1188" t="s">
        <v>331</v>
      </c>
      <c r="O14" s="1189"/>
      <c r="P14" s="23" t="s">
        <v>34</v>
      </c>
      <c r="Q14" s="27" t="s">
        <v>35</v>
      </c>
      <c r="R14" s="6" t="s">
        <v>19</v>
      </c>
      <c r="S14" s="23" t="s">
        <v>36</v>
      </c>
      <c r="T14" s="24" t="s">
        <v>37</v>
      </c>
      <c r="U14" s="6" t="s">
        <v>39</v>
      </c>
      <c r="V14" s="6" t="s">
        <v>38</v>
      </c>
      <c r="W14" s="86" t="s">
        <v>7</v>
      </c>
      <c r="X14" s="1141" t="s">
        <v>7</v>
      </c>
      <c r="Y14" s="1142"/>
      <c r="Z14" s="1142"/>
      <c r="AA14" s="1142"/>
      <c r="AB14" s="1142"/>
      <c r="AC14" s="1135"/>
    </row>
    <row r="15" spans="1:29" ht="28.5" customHeight="1">
      <c r="A15" s="733">
        <v>1</v>
      </c>
      <c r="B15" s="1128" t="str">
        <f>E14</f>
        <v>上中妻</v>
      </c>
      <c r="C15" s="1129"/>
      <c r="D15" s="1130"/>
      <c r="E15" s="1131"/>
      <c r="F15" s="1132"/>
      <c r="G15" s="735"/>
      <c r="H15" s="736" t="s">
        <v>53</v>
      </c>
      <c r="I15" s="737"/>
      <c r="J15" s="735"/>
      <c r="K15" s="736" t="s">
        <v>53</v>
      </c>
      <c r="L15" s="7"/>
      <c r="M15" s="735"/>
      <c r="N15" s="736" t="s">
        <v>53</v>
      </c>
      <c r="O15" s="737"/>
      <c r="P15" s="25"/>
      <c r="Q15" s="28"/>
      <c r="R15" s="442"/>
      <c r="S15" s="25"/>
      <c r="T15" s="26"/>
      <c r="U15" s="442"/>
      <c r="V15" s="441"/>
      <c r="W15" s="739"/>
      <c r="X15" s="767">
        <v>1</v>
      </c>
      <c r="Y15" s="771"/>
      <c r="Z15" s="772"/>
      <c r="AA15" s="772"/>
      <c r="AB15" s="772"/>
      <c r="AC15" s="773"/>
    </row>
    <row r="16" spans="1:29" ht="28.5" customHeight="1">
      <c r="A16" s="733">
        <v>2</v>
      </c>
      <c r="B16" s="1128" t="str">
        <f>H14</f>
        <v>内原</v>
      </c>
      <c r="C16" s="1129"/>
      <c r="D16" s="735"/>
      <c r="E16" s="736" t="s">
        <v>53</v>
      </c>
      <c r="F16" s="737"/>
      <c r="G16" s="1130"/>
      <c r="H16" s="1131"/>
      <c r="I16" s="1132"/>
      <c r="J16" s="735"/>
      <c r="K16" s="736" t="s">
        <v>53</v>
      </c>
      <c r="L16" s="7"/>
      <c r="M16" s="735"/>
      <c r="N16" s="736" t="s">
        <v>53</v>
      </c>
      <c r="O16" s="737"/>
      <c r="P16" s="25"/>
      <c r="Q16" s="28"/>
      <c r="R16" s="442"/>
      <c r="S16" s="25"/>
      <c r="T16" s="26"/>
      <c r="U16" s="442"/>
      <c r="V16" s="441"/>
      <c r="W16" s="739"/>
      <c r="X16" s="739">
        <v>2</v>
      </c>
      <c r="Y16" s="771"/>
      <c r="Z16" s="772"/>
      <c r="AA16" s="772"/>
      <c r="AB16" s="772"/>
      <c r="AC16" s="773"/>
    </row>
    <row r="17" spans="1:29" ht="28.5" customHeight="1">
      <c r="A17" s="733">
        <v>3</v>
      </c>
      <c r="B17" s="1128" t="str">
        <f>K14</f>
        <v>浜田吉田ヶ丘</v>
      </c>
      <c r="C17" s="1129"/>
      <c r="D17" s="735"/>
      <c r="E17" s="736" t="s">
        <v>53</v>
      </c>
      <c r="F17" s="737"/>
      <c r="G17" s="735"/>
      <c r="H17" s="736" t="s">
        <v>53</v>
      </c>
      <c r="I17" s="737"/>
      <c r="J17" s="1130"/>
      <c r="K17" s="1131"/>
      <c r="L17" s="1132"/>
      <c r="M17" s="735"/>
      <c r="N17" s="736" t="s">
        <v>53</v>
      </c>
      <c r="O17" s="737"/>
      <c r="P17" s="25"/>
      <c r="Q17" s="28"/>
      <c r="R17" s="442"/>
      <c r="S17" s="25"/>
      <c r="T17" s="26"/>
      <c r="U17" s="442"/>
      <c r="V17" s="441"/>
      <c r="W17" s="739"/>
      <c r="X17" s="739">
        <v>3</v>
      </c>
      <c r="Y17" s="770"/>
      <c r="Z17" s="769"/>
      <c r="AA17" s="769"/>
      <c r="AB17" s="769"/>
      <c r="AC17" s="768"/>
    </row>
    <row r="18" spans="1:29" ht="28.5" customHeight="1">
      <c r="A18" s="733">
        <v>4</v>
      </c>
      <c r="B18" s="1128" t="str">
        <f>N14</f>
        <v>常澄</v>
      </c>
      <c r="C18" s="1129"/>
      <c r="D18" s="735"/>
      <c r="E18" s="736" t="s">
        <v>53</v>
      </c>
      <c r="F18" s="737"/>
      <c r="G18" s="735"/>
      <c r="H18" s="736" t="s">
        <v>53</v>
      </c>
      <c r="I18" s="737"/>
      <c r="J18" s="735"/>
      <c r="K18" s="736" t="s">
        <v>53</v>
      </c>
      <c r="L18" s="737"/>
      <c r="M18" s="1130"/>
      <c r="N18" s="1131"/>
      <c r="O18" s="1132"/>
      <c r="P18" s="25"/>
      <c r="Q18" s="28"/>
      <c r="R18" s="442"/>
      <c r="S18" s="25"/>
      <c r="T18" s="26"/>
      <c r="U18" s="442"/>
      <c r="V18" s="441"/>
      <c r="W18" s="739"/>
      <c r="X18" s="739">
        <v>4</v>
      </c>
      <c r="Y18" s="771"/>
      <c r="Z18" s="772"/>
      <c r="AA18" s="772"/>
      <c r="AB18" s="772"/>
      <c r="AC18" s="773"/>
    </row>
    <row r="19" spans="1:29" s="1" customFormat="1" ht="28.5" customHeight="1">
      <c r="A19" s="734"/>
      <c r="B19" s="734"/>
      <c r="C19" s="734"/>
      <c r="D19" s="734"/>
      <c r="E19" s="734"/>
      <c r="F19" s="734"/>
      <c r="G19" s="734"/>
      <c r="H19" s="11"/>
      <c r="I19" s="11"/>
      <c r="J19" s="11"/>
      <c r="K19" s="11"/>
      <c r="L19" s="11"/>
      <c r="M19" s="300"/>
      <c r="N19" s="300"/>
      <c r="O19" s="300"/>
      <c r="P19" s="9"/>
      <c r="Q19" s="9"/>
      <c r="R19" s="9"/>
      <c r="S19" s="9"/>
      <c r="T19" s="9"/>
      <c r="U19" s="9"/>
      <c r="V19" s="9"/>
      <c r="W19" s="10"/>
      <c r="X19" s="299"/>
      <c r="Y19" s="10"/>
      <c r="Z19" s="10"/>
      <c r="AA19" s="10"/>
      <c r="AB19" s="10"/>
      <c r="AC19" s="10"/>
    </row>
    <row r="20" spans="1:29" ht="28.5" customHeight="1">
      <c r="A20" s="1151" t="s">
        <v>372</v>
      </c>
      <c r="B20" s="1152"/>
      <c r="C20" s="1152"/>
      <c r="D20" s="1152"/>
      <c r="E20" s="1153"/>
      <c r="F20" s="1169" t="s">
        <v>366</v>
      </c>
      <c r="G20" s="1170"/>
      <c r="H20" s="1170" t="s">
        <v>367</v>
      </c>
      <c r="I20" s="1170"/>
      <c r="J20" s="1171"/>
      <c r="K20" s="1172">
        <v>44086</v>
      </c>
      <c r="L20" s="1173"/>
      <c r="M20" s="1173"/>
      <c r="N20" s="1174" t="str">
        <f>IF(K20="月日","(曜日)",TEXT(K20,"(aaa)"))</f>
        <v>(土)</v>
      </c>
      <c r="O20" s="1175"/>
      <c r="P20" s="1176" t="s">
        <v>329</v>
      </c>
      <c r="Q20" s="1177"/>
      <c r="R20" s="1178"/>
      <c r="S20" s="1176" t="s">
        <v>314</v>
      </c>
      <c r="T20" s="1177"/>
      <c r="U20" s="1177"/>
      <c r="V20" s="1177"/>
      <c r="W20" s="1178"/>
      <c r="X20" s="298"/>
    </row>
    <row r="21" spans="1:29" ht="28.5" customHeight="1">
      <c r="A21" s="1139" t="s">
        <v>20</v>
      </c>
      <c r="B21" s="1139"/>
      <c r="C21" s="1139"/>
      <c r="D21" s="1139"/>
      <c r="E21" s="1139"/>
      <c r="F21" s="1139"/>
      <c r="G21" s="8"/>
      <c r="H21" s="8"/>
      <c r="I21" s="8"/>
      <c r="J21" s="8"/>
      <c r="K21" s="8"/>
      <c r="L21" s="8"/>
      <c r="M21" s="8"/>
      <c r="N21" s="8"/>
      <c r="O21" s="8"/>
      <c r="P21" s="8"/>
      <c r="Q21" s="1160"/>
      <c r="R21" s="1160"/>
      <c r="S21" s="1160"/>
      <c r="T21" s="1160"/>
      <c r="U21" s="1160"/>
      <c r="V21" s="1160"/>
    </row>
    <row r="22" spans="1:29" s="38" customFormat="1" ht="28.5" customHeight="1">
      <c r="A22" s="1156" t="s">
        <v>5</v>
      </c>
      <c r="B22" s="1019"/>
      <c r="C22" s="1022"/>
      <c r="D22" s="1141" t="s">
        <v>6</v>
      </c>
      <c r="E22" s="1142"/>
      <c r="F22" s="1135"/>
      <c r="G22" s="1161" t="s">
        <v>12</v>
      </c>
      <c r="H22" s="1162"/>
      <c r="I22" s="1162"/>
      <c r="J22" s="1162"/>
      <c r="K22" s="1162"/>
      <c r="L22" s="1162"/>
      <c r="M22" s="1163"/>
      <c r="N22" s="1161" t="s">
        <v>13</v>
      </c>
      <c r="O22" s="1162"/>
      <c r="P22" s="1163"/>
      <c r="Q22" s="1164" t="s">
        <v>82</v>
      </c>
      <c r="R22" s="1164"/>
      <c r="S22" s="1164"/>
      <c r="T22" s="1165" t="s">
        <v>81</v>
      </c>
      <c r="U22" s="1166"/>
      <c r="V22" s="1166"/>
      <c r="W22" s="1166"/>
      <c r="X22" s="1166"/>
      <c r="Y22" s="1166"/>
      <c r="Z22" s="1166"/>
      <c r="AA22" s="1166"/>
      <c r="AB22" s="1166"/>
      <c r="AC22" s="1167"/>
    </row>
    <row r="23" spans="1:29" ht="28.5" customHeight="1">
      <c r="A23" s="1156" t="s">
        <v>8</v>
      </c>
      <c r="B23" s="1019"/>
      <c r="C23" s="1022"/>
      <c r="D23" s="1144">
        <v>0.375</v>
      </c>
      <c r="E23" s="1145"/>
      <c r="F23" s="1146"/>
      <c r="G23" s="4">
        <v>1</v>
      </c>
      <c r="H23" s="1157" t="str">
        <f>VLOOKUP(G23,$A$28:$C$30,2,FALSE)</f>
        <v>城東</v>
      </c>
      <c r="I23" s="1158"/>
      <c r="J23" s="443" t="s">
        <v>26</v>
      </c>
      <c r="K23" s="1155" t="str">
        <f>VLOOKUP(M23,$A$28:$C$30,2,FALSE)</f>
        <v>緑岡</v>
      </c>
      <c r="L23" s="1159"/>
      <c r="M23" s="5">
        <v>2</v>
      </c>
      <c r="N23" s="735">
        <v>3</v>
      </c>
      <c r="O23" s="1134" t="str">
        <f>VLOOKUP(N23,$A$28:$C$30,2,FALSE)</f>
        <v>見川</v>
      </c>
      <c r="P23" s="1142"/>
      <c r="Q23" s="735">
        <v>3</v>
      </c>
      <c r="R23" s="1134" t="str">
        <f>VLOOKUP(Q23,$A$28:$C$30,2,FALSE)</f>
        <v>見川</v>
      </c>
      <c r="S23" s="1135"/>
      <c r="T23" s="1136"/>
      <c r="U23" s="1137"/>
      <c r="V23" s="1137"/>
      <c r="W23" s="1137"/>
      <c r="X23" s="1137"/>
      <c r="Y23" s="1137"/>
      <c r="Z23" s="1137"/>
      <c r="AA23" s="1137"/>
      <c r="AB23" s="1137"/>
      <c r="AC23" s="1138"/>
    </row>
    <row r="24" spans="1:29" ht="28.5" customHeight="1">
      <c r="A24" s="1143" t="s">
        <v>9</v>
      </c>
      <c r="B24" s="1108"/>
      <c r="C24" s="1027"/>
      <c r="D24" s="1144">
        <v>0.41666666666666669</v>
      </c>
      <c r="E24" s="1145"/>
      <c r="F24" s="1146"/>
      <c r="G24" s="735">
        <v>1</v>
      </c>
      <c r="H24" s="1154" t="str">
        <f>VLOOKUP(G24,$A$28:$C$30,2,FALSE)</f>
        <v>城東</v>
      </c>
      <c r="I24" s="1154"/>
      <c r="J24" s="443" t="s">
        <v>26</v>
      </c>
      <c r="K24" s="1155" t="str">
        <f>VLOOKUP(M24,$A$28:$C$30,2,FALSE)</f>
        <v>見川</v>
      </c>
      <c r="L24" s="1155"/>
      <c r="M24" s="736">
        <v>3</v>
      </c>
      <c r="N24" s="735">
        <v>2</v>
      </c>
      <c r="O24" s="1134" t="str">
        <f t="shared" ref="O24:O25" si="4">VLOOKUP(N24,$A$28:$C$30,2,FALSE)</f>
        <v>緑岡</v>
      </c>
      <c r="P24" s="1142"/>
      <c r="Q24" s="735">
        <v>2</v>
      </c>
      <c r="R24" s="1134" t="str">
        <f t="shared" ref="R24:R25" si="5">VLOOKUP(Q24,$A$28:$C$30,2,FALSE)</f>
        <v>緑岡</v>
      </c>
      <c r="S24" s="1135"/>
      <c r="T24" s="1136"/>
      <c r="U24" s="1137"/>
      <c r="V24" s="1137"/>
      <c r="W24" s="1137"/>
      <c r="X24" s="1137"/>
      <c r="Y24" s="1137"/>
      <c r="Z24" s="1137"/>
      <c r="AA24" s="1137"/>
      <c r="AB24" s="1137"/>
      <c r="AC24" s="1138"/>
    </row>
    <row r="25" spans="1:29" ht="28.5" customHeight="1">
      <c r="A25" s="1143" t="s">
        <v>10</v>
      </c>
      <c r="B25" s="1108"/>
      <c r="C25" s="1027"/>
      <c r="D25" s="1144">
        <v>0.45833333333333331</v>
      </c>
      <c r="E25" s="1145"/>
      <c r="F25" s="1146"/>
      <c r="G25" s="735">
        <f>M23</f>
        <v>2</v>
      </c>
      <c r="H25" s="1147" t="str">
        <f>VLOOKUP(G25,$A$28:$C$30,2,FALSE)</f>
        <v>緑岡</v>
      </c>
      <c r="I25" s="1148"/>
      <c r="J25" s="443" t="s">
        <v>26</v>
      </c>
      <c r="K25" s="1149" t="str">
        <f>VLOOKUP(M25,$A$28:$C$30,2,FALSE)</f>
        <v>見川</v>
      </c>
      <c r="L25" s="1150"/>
      <c r="M25" s="736">
        <v>3</v>
      </c>
      <c r="N25" s="735">
        <v>1</v>
      </c>
      <c r="O25" s="1134" t="str">
        <f t="shared" si="4"/>
        <v>城東</v>
      </c>
      <c r="P25" s="1142"/>
      <c r="Q25" s="735">
        <v>1</v>
      </c>
      <c r="R25" s="1134" t="str">
        <f t="shared" si="5"/>
        <v>城東</v>
      </c>
      <c r="S25" s="1135"/>
      <c r="T25" s="1136"/>
      <c r="U25" s="1137"/>
      <c r="V25" s="1137"/>
      <c r="W25" s="1137"/>
      <c r="X25" s="1137"/>
      <c r="Y25" s="1137"/>
      <c r="Z25" s="1137"/>
      <c r="AA25" s="1137"/>
      <c r="AB25" s="1137"/>
      <c r="AC25" s="1138"/>
    </row>
    <row r="26" spans="1:29" ht="28.5" customHeight="1">
      <c r="A26" s="1139" t="s">
        <v>21</v>
      </c>
      <c r="B26" s="1139"/>
      <c r="C26" s="1139"/>
      <c r="D26" s="1139"/>
      <c r="E26" s="1139"/>
      <c r="F26" s="1139"/>
      <c r="G26" s="243"/>
      <c r="H26" s="69"/>
      <c r="I26" s="69"/>
      <c r="J26" s="9"/>
      <c r="K26" s="244"/>
      <c r="L26" s="244"/>
      <c r="M26" s="85"/>
      <c r="N26" s="68" t="s">
        <v>83</v>
      </c>
      <c r="O26" s="84"/>
      <c r="P26" s="68"/>
      <c r="Q26" s="68" t="s">
        <v>83</v>
      </c>
      <c r="R26" s="68"/>
      <c r="S26" s="68"/>
      <c r="T26" s="68"/>
      <c r="U26" s="68"/>
      <c r="V26" s="68"/>
      <c r="W26" s="444"/>
      <c r="X26" s="69"/>
      <c r="Y26" s="69"/>
      <c r="Z26" s="40"/>
      <c r="AA26" s="40"/>
    </row>
    <row r="27" spans="1:29" ht="28.5" customHeight="1">
      <c r="A27" s="1130"/>
      <c r="B27" s="1131"/>
      <c r="C27" s="1132"/>
      <c r="D27" s="735">
        <f>A28</f>
        <v>1</v>
      </c>
      <c r="E27" s="1134" t="s">
        <v>314</v>
      </c>
      <c r="F27" s="1140"/>
      <c r="G27" s="735">
        <f>A29</f>
        <v>2</v>
      </c>
      <c r="H27" s="1134" t="s">
        <v>315</v>
      </c>
      <c r="I27" s="1140"/>
      <c r="J27" s="735">
        <f>A30</f>
        <v>3</v>
      </c>
      <c r="K27" s="1134" t="s">
        <v>320</v>
      </c>
      <c r="L27" s="1140"/>
      <c r="M27" s="23" t="s">
        <v>34</v>
      </c>
      <c r="N27" s="27" t="s">
        <v>35</v>
      </c>
      <c r="O27" s="6" t="s">
        <v>19</v>
      </c>
      <c r="P27" s="23" t="s">
        <v>36</v>
      </c>
      <c r="Q27" s="24" t="s">
        <v>37</v>
      </c>
      <c r="R27" s="6" t="s">
        <v>39</v>
      </c>
      <c r="S27" s="6" t="s">
        <v>38</v>
      </c>
      <c r="T27" s="86" t="s">
        <v>7</v>
      </c>
      <c r="U27" s="1141" t="s">
        <v>7</v>
      </c>
      <c r="V27" s="1142"/>
      <c r="W27" s="1142"/>
      <c r="X27" s="1142"/>
      <c r="Y27" s="1142"/>
      <c r="Z27" s="1135"/>
    </row>
    <row r="28" spans="1:29" ht="28.5" customHeight="1">
      <c r="A28" s="733">
        <v>1</v>
      </c>
      <c r="B28" s="1128" t="str">
        <f>E27</f>
        <v>城東</v>
      </c>
      <c r="C28" s="1129"/>
      <c r="D28" s="1130"/>
      <c r="E28" s="1131"/>
      <c r="F28" s="1132"/>
      <c r="G28" s="735"/>
      <c r="H28" s="736" t="s">
        <v>53</v>
      </c>
      <c r="I28" s="737"/>
      <c r="J28" s="735"/>
      <c r="K28" s="736" t="s">
        <v>53</v>
      </c>
      <c r="L28" s="7"/>
      <c r="M28" s="25"/>
      <c r="N28" s="28"/>
      <c r="O28" s="442"/>
      <c r="P28" s="25"/>
      <c r="Q28" s="26"/>
      <c r="R28" s="442"/>
      <c r="S28" s="441"/>
      <c r="T28" s="739"/>
      <c r="U28" s="767">
        <v>1</v>
      </c>
      <c r="V28" s="1133"/>
      <c r="W28" s="1133"/>
      <c r="X28" s="1133"/>
      <c r="Y28" s="1133"/>
      <c r="Z28" s="1133"/>
    </row>
    <row r="29" spans="1:29" ht="28.5" customHeight="1">
      <c r="A29" s="733">
        <v>2</v>
      </c>
      <c r="B29" s="1128" t="str">
        <f>H27</f>
        <v>緑岡</v>
      </c>
      <c r="C29" s="1129"/>
      <c r="D29" s="735"/>
      <c r="E29" s="736" t="s">
        <v>53</v>
      </c>
      <c r="F29" s="737"/>
      <c r="G29" s="1130"/>
      <c r="H29" s="1131"/>
      <c r="I29" s="1132"/>
      <c r="J29" s="735"/>
      <c r="K29" s="736" t="s">
        <v>53</v>
      </c>
      <c r="L29" s="7"/>
      <c r="M29" s="25"/>
      <c r="N29" s="28"/>
      <c r="O29" s="442"/>
      <c r="P29" s="25"/>
      <c r="Q29" s="26"/>
      <c r="R29" s="442"/>
      <c r="S29" s="441"/>
      <c r="T29" s="739"/>
      <c r="U29" s="739">
        <v>2</v>
      </c>
      <c r="V29" s="1133"/>
      <c r="W29" s="1133"/>
      <c r="X29" s="1133"/>
      <c r="Y29" s="1133"/>
      <c r="Z29" s="1133"/>
    </row>
    <row r="30" spans="1:29" ht="28.5" customHeight="1">
      <c r="A30" s="733">
        <v>3</v>
      </c>
      <c r="B30" s="1128" t="str">
        <f>K27</f>
        <v>見川</v>
      </c>
      <c r="C30" s="1129"/>
      <c r="D30" s="735"/>
      <c r="E30" s="736" t="s">
        <v>53</v>
      </c>
      <c r="F30" s="737"/>
      <c r="G30" s="735"/>
      <c r="H30" s="736" t="s">
        <v>53</v>
      </c>
      <c r="I30" s="737"/>
      <c r="J30" s="1130"/>
      <c r="K30" s="1131"/>
      <c r="L30" s="1132"/>
      <c r="M30" s="25"/>
      <c r="N30" s="28"/>
      <c r="O30" s="442"/>
      <c r="P30" s="25"/>
      <c r="Q30" s="26"/>
      <c r="R30" s="442"/>
      <c r="S30" s="441"/>
      <c r="T30" s="739"/>
      <c r="U30" s="739">
        <v>3</v>
      </c>
      <c r="V30" s="1133"/>
      <c r="W30" s="1133"/>
      <c r="X30" s="1133"/>
      <c r="Y30" s="1133"/>
      <c r="Z30" s="1133"/>
      <c r="AA30" s="307"/>
      <c r="AB30" s="40"/>
      <c r="AC30" s="40"/>
    </row>
    <row r="31" spans="1:29" ht="28.5" customHeight="1">
      <c r="A31" s="752"/>
      <c r="B31" s="753"/>
      <c r="C31" s="753"/>
      <c r="D31" s="754"/>
      <c r="E31" s="754"/>
      <c r="F31" s="754"/>
      <c r="G31" s="754"/>
      <c r="H31" s="11"/>
      <c r="I31" s="11"/>
      <c r="J31" s="11"/>
      <c r="K31" s="11"/>
      <c r="L31" s="11"/>
      <c r="M31" s="9"/>
      <c r="N31" s="9"/>
      <c r="O31" s="9"/>
      <c r="P31" s="9"/>
      <c r="Q31" s="9"/>
      <c r="R31" s="9"/>
      <c r="S31" s="9"/>
      <c r="T31" s="10"/>
      <c r="U31" s="299"/>
      <c r="V31" s="10"/>
      <c r="W31" s="10"/>
      <c r="X31" s="10"/>
      <c r="Y31" s="10"/>
      <c r="Z31" s="10"/>
      <c r="AA31" s="40"/>
      <c r="AB31" s="40"/>
      <c r="AC31" s="40"/>
    </row>
    <row r="32" spans="1:29" ht="28.5" customHeight="1">
      <c r="A32" s="1180" t="s">
        <v>100</v>
      </c>
      <c r="B32" s="1180"/>
      <c r="C32" s="1180"/>
      <c r="D32" s="1180"/>
      <c r="E32" s="1180"/>
      <c r="F32" s="1180"/>
      <c r="G32" s="1180"/>
      <c r="H32" s="1180"/>
      <c r="I32" s="1180"/>
      <c r="J32" s="1180"/>
      <c r="K32" s="1180"/>
      <c r="L32" s="1180"/>
      <c r="M32" s="1180"/>
      <c r="N32" s="1180"/>
      <c r="O32" s="1180"/>
      <c r="P32" s="1180"/>
      <c r="Q32" s="1180"/>
      <c r="R32" s="1180"/>
      <c r="S32" s="1180"/>
      <c r="T32" s="1180"/>
      <c r="U32" s="1180"/>
      <c r="V32" s="1180"/>
      <c r="W32" s="1180"/>
      <c r="X32" s="1180"/>
      <c r="Y32" s="1180"/>
      <c r="Z32" s="1180"/>
      <c r="AA32" s="1180"/>
      <c r="AB32" s="1180"/>
      <c r="AC32" s="1180"/>
    </row>
    <row r="33" spans="1:30" ht="18" customHeight="1">
      <c r="A33" s="1168" t="s">
        <v>124</v>
      </c>
      <c r="B33" s="1168"/>
      <c r="C33" s="1168"/>
      <c r="D33" s="1168"/>
      <c r="E33" s="1168"/>
      <c r="F33" s="1168"/>
      <c r="G33" s="1168"/>
      <c r="H33" s="1168"/>
      <c r="I33" s="1168"/>
      <c r="J33" s="1168"/>
      <c r="K33" s="1168"/>
      <c r="L33" s="1168"/>
      <c r="M33" s="1168"/>
      <c r="N33" s="1168"/>
      <c r="O33" s="1168"/>
      <c r="P33" s="1168"/>
      <c r="Q33" s="1168"/>
      <c r="R33" s="1168"/>
      <c r="S33" s="1168"/>
      <c r="T33" s="1168"/>
      <c r="U33" s="1168"/>
      <c r="V33" s="1168"/>
      <c r="W33" s="1168"/>
      <c r="X33" s="1168"/>
      <c r="Y33" s="1168"/>
      <c r="Z33" s="1168"/>
      <c r="AA33" s="1168"/>
      <c r="AB33" s="1168"/>
      <c r="AC33" s="1168"/>
    </row>
    <row r="34" spans="1:30" s="1" customFormat="1" ht="18" customHeight="1">
      <c r="A34" s="1168"/>
      <c r="B34" s="1168"/>
      <c r="C34" s="1168"/>
      <c r="D34" s="1168"/>
      <c r="E34" s="1168"/>
      <c r="F34" s="1168"/>
      <c r="G34" s="1168"/>
      <c r="H34" s="1168"/>
      <c r="I34" s="1168"/>
      <c r="J34" s="1168"/>
      <c r="K34" s="1168"/>
      <c r="L34" s="1168"/>
      <c r="M34" s="1168"/>
      <c r="N34" s="1168"/>
      <c r="O34" s="1168"/>
      <c r="P34" s="1168"/>
      <c r="Q34" s="1168"/>
      <c r="R34" s="1168"/>
      <c r="S34" s="1168"/>
      <c r="T34" s="1168"/>
      <c r="U34" s="1168"/>
      <c r="V34" s="1168"/>
      <c r="W34" s="1168"/>
      <c r="X34" s="1168"/>
      <c r="Y34" s="1168"/>
      <c r="Z34" s="1168"/>
      <c r="AA34" s="1168"/>
      <c r="AB34" s="1168"/>
      <c r="AC34" s="1168"/>
    </row>
    <row r="35" spans="1:30" s="1" customFormat="1" ht="28.5" customHeight="1">
      <c r="A35" s="1039"/>
      <c r="B35" s="1039"/>
      <c r="C35" s="1039"/>
      <c r="D35" s="1039"/>
      <c r="E35" s="1039"/>
      <c r="F35" s="1039"/>
      <c r="G35" s="1039"/>
      <c r="H35" s="11"/>
      <c r="I35" s="11"/>
      <c r="J35" s="11"/>
      <c r="K35" s="11"/>
      <c r="L35" s="11"/>
      <c r="M35" s="300"/>
      <c r="N35" s="300"/>
      <c r="O35" s="300"/>
      <c r="P35" s="9"/>
      <c r="Q35" s="9"/>
      <c r="R35" s="9"/>
      <c r="S35" s="9"/>
      <c r="T35" s="9"/>
      <c r="U35" s="9"/>
      <c r="V35" s="9"/>
      <c r="W35" s="10"/>
      <c r="X35" s="299"/>
      <c r="Y35" s="10"/>
      <c r="Z35" s="10"/>
      <c r="AA35" s="10"/>
      <c r="AB35" s="10"/>
      <c r="AC35" s="10"/>
    </row>
    <row r="36" spans="1:30" ht="28.5" customHeight="1">
      <c r="A36" s="1151" t="s">
        <v>371</v>
      </c>
      <c r="B36" s="1152"/>
      <c r="C36" s="1152"/>
      <c r="D36" s="1152"/>
      <c r="E36" s="1153"/>
      <c r="F36" s="1169" t="s">
        <v>366</v>
      </c>
      <c r="G36" s="1170"/>
      <c r="H36" s="1170" t="s">
        <v>365</v>
      </c>
      <c r="I36" s="1170"/>
      <c r="J36" s="1171"/>
      <c r="K36" s="1172">
        <v>44086</v>
      </c>
      <c r="L36" s="1173"/>
      <c r="M36" s="1173"/>
      <c r="N36" s="1174" t="str">
        <f>IF(K36="月日","(曜日)",TEXT(K36,"(aaa)"))</f>
        <v>(土)</v>
      </c>
      <c r="O36" s="1175"/>
      <c r="P36" s="1176" t="s">
        <v>329</v>
      </c>
      <c r="Q36" s="1177"/>
      <c r="R36" s="1177"/>
      <c r="S36" s="1176" t="s">
        <v>313</v>
      </c>
      <c r="T36" s="1177"/>
      <c r="U36" s="1177"/>
      <c r="V36" s="1177"/>
      <c r="W36" s="1178"/>
      <c r="X36" s="298"/>
    </row>
    <row r="37" spans="1:30" ht="28.5" customHeight="1">
      <c r="A37" s="1139" t="s">
        <v>20</v>
      </c>
      <c r="B37" s="1139"/>
      <c r="C37" s="1139"/>
      <c r="D37" s="1139"/>
      <c r="E37" s="1139"/>
      <c r="F37" s="1139"/>
      <c r="G37" s="8"/>
      <c r="H37" s="8"/>
      <c r="I37" s="8"/>
      <c r="J37" s="8"/>
      <c r="K37" s="8"/>
      <c r="L37" s="8"/>
      <c r="M37" s="8"/>
      <c r="N37" s="8"/>
      <c r="O37" s="8"/>
      <c r="P37" s="8"/>
      <c r="Q37" s="1160"/>
      <c r="R37" s="1160"/>
      <c r="S37" s="1160"/>
      <c r="T37" s="1160"/>
      <c r="U37" s="1160"/>
      <c r="V37" s="1160"/>
    </row>
    <row r="38" spans="1:30" s="38" customFormat="1" ht="28.5" customHeight="1">
      <c r="A38" s="1156" t="s">
        <v>5</v>
      </c>
      <c r="B38" s="1019"/>
      <c r="C38" s="1022"/>
      <c r="D38" s="1141" t="s">
        <v>6</v>
      </c>
      <c r="E38" s="1142"/>
      <c r="F38" s="1135"/>
      <c r="G38" s="1161" t="s">
        <v>12</v>
      </c>
      <c r="H38" s="1162"/>
      <c r="I38" s="1162"/>
      <c r="J38" s="1162"/>
      <c r="K38" s="1162"/>
      <c r="L38" s="1162"/>
      <c r="M38" s="1163"/>
      <c r="N38" s="1161" t="s">
        <v>13</v>
      </c>
      <c r="O38" s="1162"/>
      <c r="P38" s="1163"/>
      <c r="Q38" s="1164" t="s">
        <v>82</v>
      </c>
      <c r="R38" s="1164"/>
      <c r="S38" s="1164"/>
      <c r="T38" s="1165" t="s">
        <v>81</v>
      </c>
      <c r="U38" s="1166"/>
      <c r="V38" s="1166"/>
      <c r="W38" s="1166"/>
      <c r="X38" s="1166"/>
      <c r="Y38" s="1166"/>
      <c r="Z38" s="1166"/>
      <c r="AA38" s="1166"/>
      <c r="AB38" s="1166"/>
      <c r="AC38" s="1167"/>
    </row>
    <row r="39" spans="1:30" ht="28.5" customHeight="1">
      <c r="A39" s="1156" t="s">
        <v>8</v>
      </c>
      <c r="B39" s="1019"/>
      <c r="C39" s="1022"/>
      <c r="D39" s="1144">
        <v>0.375</v>
      </c>
      <c r="E39" s="1145"/>
      <c r="F39" s="1146"/>
      <c r="G39" s="4">
        <v>1</v>
      </c>
      <c r="H39" s="1157" t="str">
        <f>VLOOKUP(G39,$A$45:$C$47,2,FALSE)</f>
        <v>水戸</v>
      </c>
      <c r="I39" s="1158"/>
      <c r="J39" s="443" t="s">
        <v>26</v>
      </c>
      <c r="K39" s="1155" t="str">
        <f>VLOOKUP(M39,$A$45:$C$47,2,FALSE)</f>
        <v>新荘常磐</v>
      </c>
      <c r="L39" s="1159"/>
      <c r="M39" s="82">
        <v>2</v>
      </c>
      <c r="N39" s="735">
        <v>3</v>
      </c>
      <c r="O39" s="1134" t="str">
        <f>VLOOKUP(N39,$A$45:$C$47,2,FALSE)</f>
        <v>双葉台</v>
      </c>
      <c r="P39" s="1142"/>
      <c r="Q39" s="735">
        <v>3</v>
      </c>
      <c r="R39" s="1134" t="str">
        <f>VLOOKUP(Q39,$A$45:$C$47,2,FALSE)</f>
        <v>双葉台</v>
      </c>
      <c r="S39" s="1135"/>
      <c r="T39" s="1136"/>
      <c r="U39" s="1137"/>
      <c r="V39" s="1137"/>
      <c r="W39" s="1137"/>
      <c r="X39" s="1137"/>
      <c r="Y39" s="1137"/>
      <c r="Z39" s="1137"/>
      <c r="AA39" s="1137"/>
      <c r="AB39" s="1137"/>
      <c r="AC39" s="1138"/>
    </row>
    <row r="40" spans="1:30" ht="28.5" customHeight="1">
      <c r="A40" s="1143" t="s">
        <v>9</v>
      </c>
      <c r="B40" s="1108"/>
      <c r="C40" s="1027"/>
      <c r="D40" s="1144">
        <v>0.41666666666666669</v>
      </c>
      <c r="E40" s="1145"/>
      <c r="F40" s="1146"/>
      <c r="G40" s="735">
        <v>1</v>
      </c>
      <c r="H40" s="1154" t="str">
        <f>VLOOKUP(G40,$A$45:$C$47,2,FALSE)</f>
        <v>水戸</v>
      </c>
      <c r="I40" s="1154"/>
      <c r="J40" s="443" t="s">
        <v>26</v>
      </c>
      <c r="K40" s="1155" t="str">
        <f>VLOOKUP(M40,$A$45:$C$47,2,FALSE)</f>
        <v>双葉台</v>
      </c>
      <c r="L40" s="1155"/>
      <c r="M40" s="738">
        <v>3</v>
      </c>
      <c r="N40" s="735">
        <v>2</v>
      </c>
      <c r="O40" s="1134" t="str">
        <f t="shared" ref="O40:O41" si="6">VLOOKUP(N40,$A$45:$C$47,2,FALSE)</f>
        <v>新荘常磐</v>
      </c>
      <c r="P40" s="1142"/>
      <c r="Q40" s="735">
        <v>2</v>
      </c>
      <c r="R40" s="1134" t="str">
        <f t="shared" ref="R40:R41" si="7">VLOOKUP(Q40,$A$45:$C$47,2,FALSE)</f>
        <v>新荘常磐</v>
      </c>
      <c r="S40" s="1135"/>
      <c r="T40" s="1136"/>
      <c r="U40" s="1137"/>
      <c r="V40" s="1137"/>
      <c r="W40" s="1137"/>
      <c r="X40" s="1137"/>
      <c r="Y40" s="1137"/>
      <c r="Z40" s="1137"/>
      <c r="AA40" s="1137"/>
      <c r="AB40" s="1137"/>
      <c r="AC40" s="1138"/>
    </row>
    <row r="41" spans="1:30" ht="28.5" customHeight="1">
      <c r="A41" s="1143" t="s">
        <v>10</v>
      </c>
      <c r="B41" s="1108"/>
      <c r="C41" s="1027"/>
      <c r="D41" s="1144">
        <v>0.45833333333333331</v>
      </c>
      <c r="E41" s="1145"/>
      <c r="F41" s="1146"/>
      <c r="G41" s="735">
        <f>M39</f>
        <v>2</v>
      </c>
      <c r="H41" s="1147" t="str">
        <f>VLOOKUP(G41,$A$45:$C$47,2,FALSE)</f>
        <v>新荘常磐</v>
      </c>
      <c r="I41" s="1148"/>
      <c r="J41" s="443" t="s">
        <v>26</v>
      </c>
      <c r="K41" s="1149" t="str">
        <f>VLOOKUP(M41,$A$45:$C$47,2,FALSE)</f>
        <v>双葉台</v>
      </c>
      <c r="L41" s="1150"/>
      <c r="M41" s="738">
        <v>3</v>
      </c>
      <c r="N41" s="735">
        <v>1</v>
      </c>
      <c r="O41" s="1134" t="str">
        <f t="shared" si="6"/>
        <v>水戸</v>
      </c>
      <c r="P41" s="1142"/>
      <c r="Q41" s="735">
        <v>1</v>
      </c>
      <c r="R41" s="1134" t="str">
        <f t="shared" si="7"/>
        <v>水戸</v>
      </c>
      <c r="S41" s="1135"/>
      <c r="T41" s="1136"/>
      <c r="U41" s="1137"/>
      <c r="V41" s="1137"/>
      <c r="W41" s="1137"/>
      <c r="X41" s="1137"/>
      <c r="Y41" s="1137"/>
      <c r="Z41" s="1137"/>
      <c r="AA41" s="1137"/>
      <c r="AB41" s="1137"/>
      <c r="AC41" s="1138"/>
    </row>
    <row r="42" spans="1:30" ht="28.5" customHeight="1">
      <c r="A42" s="755"/>
      <c r="B42" s="83"/>
      <c r="C42" s="83"/>
      <c r="D42" s="756"/>
      <c r="E42" s="756"/>
      <c r="F42" s="756"/>
      <c r="G42" s="11"/>
      <c r="H42" s="757"/>
      <c r="I42" s="758"/>
      <c r="J42" s="759"/>
      <c r="K42" s="760"/>
      <c r="L42" s="761"/>
      <c r="M42" s="761"/>
      <c r="N42" s="11"/>
      <c r="O42" s="757"/>
      <c r="P42" s="758"/>
      <c r="Q42" s="11"/>
      <c r="R42" s="757"/>
      <c r="S42" s="758"/>
      <c r="T42" s="762"/>
      <c r="U42" s="762"/>
      <c r="V42" s="762"/>
      <c r="W42" s="762"/>
      <c r="X42" s="762"/>
      <c r="Y42" s="762"/>
      <c r="Z42" s="762"/>
      <c r="AA42" s="762"/>
      <c r="AB42" s="762"/>
      <c r="AC42" s="762"/>
      <c r="AD42" s="40"/>
    </row>
    <row r="43" spans="1:30" ht="28.5" customHeight="1">
      <c r="A43" s="1139" t="s">
        <v>21</v>
      </c>
      <c r="B43" s="1139"/>
      <c r="C43" s="1139"/>
      <c r="D43" s="1139"/>
      <c r="E43" s="1139"/>
      <c r="F43" s="1139"/>
      <c r="G43" s="243"/>
      <c r="H43" s="69"/>
      <c r="I43" s="69"/>
      <c r="J43" s="9"/>
      <c r="K43" s="244"/>
      <c r="L43" s="244"/>
      <c r="M43" s="85"/>
      <c r="N43" s="68" t="s">
        <v>83</v>
      </c>
      <c r="O43" s="84"/>
      <c r="P43" s="68"/>
      <c r="Q43" s="68" t="s">
        <v>83</v>
      </c>
      <c r="R43" s="68"/>
      <c r="S43" s="68"/>
      <c r="T43" s="68"/>
      <c r="U43" s="68"/>
      <c r="V43" s="68"/>
      <c r="W43" s="444"/>
      <c r="X43" s="69"/>
      <c r="Y43" s="69"/>
      <c r="Z43" s="40"/>
      <c r="AA43" s="40"/>
    </row>
    <row r="44" spans="1:30" ht="28.5" customHeight="1">
      <c r="A44" s="1130"/>
      <c r="B44" s="1131"/>
      <c r="C44" s="1132"/>
      <c r="D44" s="735">
        <f>A45</f>
        <v>1</v>
      </c>
      <c r="E44" s="1134" t="s">
        <v>313</v>
      </c>
      <c r="F44" s="1140"/>
      <c r="G44" s="735">
        <f>A46</f>
        <v>2</v>
      </c>
      <c r="H44" s="1134" t="s">
        <v>312</v>
      </c>
      <c r="I44" s="1140"/>
      <c r="J44" s="735">
        <f>A47</f>
        <v>3</v>
      </c>
      <c r="K44" s="1134" t="s">
        <v>318</v>
      </c>
      <c r="L44" s="1140"/>
      <c r="M44" s="23" t="s">
        <v>34</v>
      </c>
      <c r="N44" s="27" t="s">
        <v>35</v>
      </c>
      <c r="O44" s="6" t="s">
        <v>19</v>
      </c>
      <c r="P44" s="23" t="s">
        <v>36</v>
      </c>
      <c r="Q44" s="24" t="s">
        <v>37</v>
      </c>
      <c r="R44" s="6" t="s">
        <v>39</v>
      </c>
      <c r="S44" s="6" t="s">
        <v>38</v>
      </c>
      <c r="T44" s="86" t="s">
        <v>7</v>
      </c>
      <c r="U44" s="1141" t="s">
        <v>7</v>
      </c>
      <c r="V44" s="1142"/>
      <c r="W44" s="1142"/>
      <c r="X44" s="1142"/>
      <c r="Y44" s="1142"/>
      <c r="Z44" s="1135"/>
    </row>
    <row r="45" spans="1:30" ht="28.5" customHeight="1">
      <c r="A45" s="733">
        <v>1</v>
      </c>
      <c r="B45" s="1128" t="str">
        <f>E44</f>
        <v>水戸</v>
      </c>
      <c r="C45" s="1129"/>
      <c r="D45" s="1130"/>
      <c r="E45" s="1131"/>
      <c r="F45" s="1132"/>
      <c r="G45" s="735"/>
      <c r="H45" s="736" t="s">
        <v>53</v>
      </c>
      <c r="I45" s="737"/>
      <c r="J45" s="735"/>
      <c r="K45" s="736" t="s">
        <v>53</v>
      </c>
      <c r="L45" s="7"/>
      <c r="M45" s="25"/>
      <c r="N45" s="28"/>
      <c r="O45" s="442"/>
      <c r="P45" s="25"/>
      <c r="Q45" s="26"/>
      <c r="R45" s="442"/>
      <c r="S45" s="441"/>
      <c r="T45" s="739"/>
      <c r="U45" s="767">
        <v>1</v>
      </c>
      <c r="V45" s="1133"/>
      <c r="W45" s="1133"/>
      <c r="X45" s="1133"/>
      <c r="Y45" s="1133"/>
      <c r="Z45" s="1133"/>
    </row>
    <row r="46" spans="1:30" ht="28.5" customHeight="1">
      <c r="A46" s="733">
        <v>2</v>
      </c>
      <c r="B46" s="1128" t="str">
        <f>H44</f>
        <v>新荘常磐</v>
      </c>
      <c r="C46" s="1129"/>
      <c r="D46" s="735"/>
      <c r="E46" s="736" t="s">
        <v>53</v>
      </c>
      <c r="F46" s="737"/>
      <c r="G46" s="1130"/>
      <c r="H46" s="1131"/>
      <c r="I46" s="1132"/>
      <c r="J46" s="735"/>
      <c r="K46" s="736" t="s">
        <v>53</v>
      </c>
      <c r="L46" s="7"/>
      <c r="M46" s="25"/>
      <c r="N46" s="28"/>
      <c r="O46" s="442"/>
      <c r="P46" s="25"/>
      <c r="Q46" s="26"/>
      <c r="R46" s="442"/>
      <c r="S46" s="441"/>
      <c r="T46" s="739"/>
      <c r="U46" s="739">
        <v>2</v>
      </c>
      <c r="V46" s="1133"/>
      <c r="W46" s="1133"/>
      <c r="X46" s="1133"/>
      <c r="Y46" s="1133"/>
      <c r="Z46" s="1133"/>
    </row>
    <row r="47" spans="1:30" ht="28.5" customHeight="1">
      <c r="A47" s="733">
        <v>3</v>
      </c>
      <c r="B47" s="1128" t="str">
        <f>K44</f>
        <v>双葉台</v>
      </c>
      <c r="C47" s="1129"/>
      <c r="D47" s="735"/>
      <c r="E47" s="736" t="s">
        <v>53</v>
      </c>
      <c r="F47" s="737"/>
      <c r="G47" s="735"/>
      <c r="H47" s="736" t="s">
        <v>53</v>
      </c>
      <c r="I47" s="737"/>
      <c r="J47" s="1130"/>
      <c r="K47" s="1131"/>
      <c r="L47" s="1132"/>
      <c r="M47" s="25"/>
      <c r="N47" s="28"/>
      <c r="O47" s="442"/>
      <c r="P47" s="25"/>
      <c r="Q47" s="26"/>
      <c r="R47" s="442"/>
      <c r="S47" s="441"/>
      <c r="T47" s="739"/>
      <c r="U47" s="739">
        <v>3</v>
      </c>
      <c r="V47" s="1133"/>
      <c r="W47" s="1133"/>
      <c r="X47" s="1133"/>
      <c r="Y47" s="1133"/>
      <c r="Z47" s="1133"/>
      <c r="AA47" s="307"/>
      <c r="AB47" s="40"/>
      <c r="AC47" s="40"/>
    </row>
    <row r="48" spans="1:30" s="1" customFormat="1" ht="28.5" customHeight="1">
      <c r="A48" s="1179"/>
      <c r="B48" s="1179"/>
      <c r="C48" s="1179"/>
      <c r="D48" s="1179"/>
      <c r="E48" s="1179"/>
      <c r="F48" s="1179"/>
      <c r="G48" s="1179"/>
      <c r="H48" s="11"/>
      <c r="I48" s="11"/>
      <c r="J48" s="11"/>
      <c r="K48" s="11"/>
      <c r="L48" s="11"/>
      <c r="M48" s="300"/>
      <c r="N48" s="300"/>
      <c r="O48" s="300"/>
      <c r="P48" s="9"/>
      <c r="Q48" s="9"/>
      <c r="R48" s="9"/>
      <c r="S48" s="9"/>
      <c r="T48" s="9"/>
      <c r="U48" s="9"/>
      <c r="V48" s="9"/>
      <c r="W48" s="10"/>
      <c r="X48" s="299"/>
      <c r="Y48" s="10"/>
      <c r="Z48" s="10"/>
      <c r="AA48" s="10"/>
      <c r="AB48" s="10"/>
      <c r="AC48" s="10"/>
    </row>
    <row r="49" spans="1:29" s="1" customFormat="1" ht="28.5" customHeight="1">
      <c r="A49" s="734"/>
      <c r="B49" s="734"/>
      <c r="C49" s="734"/>
      <c r="D49" s="734"/>
      <c r="E49" s="734"/>
      <c r="F49" s="734"/>
      <c r="G49" s="734"/>
      <c r="H49" s="11"/>
      <c r="I49" s="11"/>
      <c r="J49" s="11"/>
      <c r="K49" s="11"/>
      <c r="L49" s="11"/>
      <c r="M49" s="300"/>
      <c r="N49" s="300"/>
      <c r="O49" s="300"/>
      <c r="P49" s="9"/>
      <c r="Q49" s="9"/>
      <c r="R49" s="9"/>
      <c r="S49" s="9"/>
      <c r="T49" s="9"/>
      <c r="U49" s="9"/>
      <c r="V49" s="9"/>
      <c r="W49" s="10"/>
      <c r="X49" s="299"/>
      <c r="Y49" s="10"/>
      <c r="Z49" s="10"/>
      <c r="AA49" s="10"/>
      <c r="AB49" s="10"/>
      <c r="AC49" s="10"/>
    </row>
    <row r="50" spans="1:29" ht="28.5" customHeight="1">
      <c r="A50" s="1151" t="s">
        <v>369</v>
      </c>
      <c r="B50" s="1152"/>
      <c r="C50" s="1152"/>
      <c r="D50" s="1152"/>
      <c r="E50" s="1153"/>
      <c r="F50" s="1169" t="s">
        <v>366</v>
      </c>
      <c r="G50" s="1170"/>
      <c r="H50" s="1170" t="s">
        <v>370</v>
      </c>
      <c r="I50" s="1170"/>
      <c r="J50" s="1171"/>
      <c r="K50" s="1172">
        <v>44086</v>
      </c>
      <c r="L50" s="1173"/>
      <c r="M50" s="1173"/>
      <c r="N50" s="1174" t="str">
        <f>IF(K50="月日","(曜日)",TEXT(K50,"(aaa)"))</f>
        <v>(土)</v>
      </c>
      <c r="O50" s="1175"/>
      <c r="P50" s="1176" t="s">
        <v>329</v>
      </c>
      <c r="Q50" s="1177"/>
      <c r="R50" s="1178"/>
      <c r="S50" s="1176" t="s">
        <v>332</v>
      </c>
      <c r="T50" s="1177"/>
      <c r="U50" s="1177"/>
      <c r="V50" s="1177"/>
      <c r="W50" s="1178"/>
      <c r="X50" s="298"/>
    </row>
    <row r="51" spans="1:29" ht="28.5" customHeight="1">
      <c r="A51" s="1139" t="s">
        <v>20</v>
      </c>
      <c r="B51" s="1139"/>
      <c r="C51" s="1139"/>
      <c r="D51" s="1139"/>
      <c r="E51" s="1139"/>
      <c r="F51" s="1139"/>
      <c r="G51" s="8"/>
      <c r="H51" s="8"/>
      <c r="I51" s="8"/>
      <c r="J51" s="8"/>
      <c r="K51" s="8"/>
      <c r="L51" s="8"/>
      <c r="M51" s="8"/>
      <c r="N51" s="8"/>
      <c r="O51" s="8"/>
      <c r="P51" s="8"/>
      <c r="Q51" s="1160"/>
      <c r="R51" s="1160"/>
      <c r="S51" s="1160"/>
      <c r="T51" s="1160"/>
      <c r="U51" s="1160"/>
      <c r="V51" s="1160"/>
    </row>
    <row r="52" spans="1:29" s="38" customFormat="1" ht="28.5" customHeight="1">
      <c r="A52" s="1156" t="s">
        <v>5</v>
      </c>
      <c r="B52" s="1019"/>
      <c r="C52" s="1022"/>
      <c r="D52" s="1141" t="s">
        <v>6</v>
      </c>
      <c r="E52" s="1142"/>
      <c r="F52" s="1135"/>
      <c r="G52" s="1161" t="s">
        <v>12</v>
      </c>
      <c r="H52" s="1162"/>
      <c r="I52" s="1162"/>
      <c r="J52" s="1162"/>
      <c r="K52" s="1162"/>
      <c r="L52" s="1162"/>
      <c r="M52" s="1163"/>
      <c r="N52" s="1161" t="s">
        <v>13</v>
      </c>
      <c r="O52" s="1162"/>
      <c r="P52" s="1163"/>
      <c r="Q52" s="1164" t="s">
        <v>82</v>
      </c>
      <c r="R52" s="1164"/>
      <c r="S52" s="1164"/>
      <c r="T52" s="1165" t="s">
        <v>81</v>
      </c>
      <c r="U52" s="1166"/>
      <c r="V52" s="1166"/>
      <c r="W52" s="1166"/>
      <c r="X52" s="1166"/>
      <c r="Y52" s="1166"/>
      <c r="Z52" s="1166"/>
      <c r="AA52" s="1166"/>
      <c r="AB52" s="1166"/>
      <c r="AC52" s="1167"/>
    </row>
    <row r="53" spans="1:29" ht="28.5" customHeight="1">
      <c r="A53" s="1156" t="s">
        <v>8</v>
      </c>
      <c r="B53" s="1019"/>
      <c r="C53" s="1022"/>
      <c r="D53" s="1144">
        <v>0.375</v>
      </c>
      <c r="E53" s="1145"/>
      <c r="F53" s="1146"/>
      <c r="G53" s="4">
        <v>1</v>
      </c>
      <c r="H53" s="1157" t="str">
        <f>VLOOKUP(G53,$A$59:$C$61,2,FALSE)</f>
        <v>堀原</v>
      </c>
      <c r="I53" s="1158"/>
      <c r="J53" s="443" t="s">
        <v>26</v>
      </c>
      <c r="K53" s="1155" t="str">
        <f>VLOOKUP(M53,$A$59:$C$61,2,FALSE)</f>
        <v>吉田</v>
      </c>
      <c r="L53" s="1159"/>
      <c r="M53" s="82">
        <v>2</v>
      </c>
      <c r="N53" s="735">
        <v>3</v>
      </c>
      <c r="O53" s="1134" t="str">
        <f>VLOOKUP(N53,$A$59:$C$61,2,FALSE)</f>
        <v>笠原</v>
      </c>
      <c r="P53" s="1142"/>
      <c r="Q53" s="735">
        <v>3</v>
      </c>
      <c r="R53" s="1134" t="str">
        <f>VLOOKUP(Q53,$A$59:$C$61,2,FALSE)</f>
        <v>笠原</v>
      </c>
      <c r="S53" s="1135"/>
      <c r="T53" s="1136"/>
      <c r="U53" s="1137"/>
      <c r="V53" s="1137"/>
      <c r="W53" s="1137"/>
      <c r="X53" s="1137"/>
      <c r="Y53" s="1137"/>
      <c r="Z53" s="1137"/>
      <c r="AA53" s="1137"/>
      <c r="AB53" s="1137"/>
      <c r="AC53" s="1138"/>
    </row>
    <row r="54" spans="1:29" ht="28.5" customHeight="1">
      <c r="A54" s="1143" t="s">
        <v>9</v>
      </c>
      <c r="B54" s="1108"/>
      <c r="C54" s="1027"/>
      <c r="D54" s="1144">
        <v>0.41666666666666669</v>
      </c>
      <c r="E54" s="1145"/>
      <c r="F54" s="1146"/>
      <c r="G54" s="735">
        <v>1</v>
      </c>
      <c r="H54" s="1154" t="str">
        <f>VLOOKUP(G54,$A$59:$C$61,2,FALSE)</f>
        <v>堀原</v>
      </c>
      <c r="I54" s="1154"/>
      <c r="J54" s="443" t="s">
        <v>26</v>
      </c>
      <c r="K54" s="1155" t="str">
        <f>VLOOKUP(M54,$A$59:$C$61,2,FALSE)</f>
        <v>笠原</v>
      </c>
      <c r="L54" s="1155"/>
      <c r="M54" s="738">
        <v>3</v>
      </c>
      <c r="N54" s="735">
        <v>2</v>
      </c>
      <c r="O54" s="1134" t="str">
        <f t="shared" ref="O54:O55" si="8">VLOOKUP(N54,$A$59:$C$61,2,FALSE)</f>
        <v>吉田</v>
      </c>
      <c r="P54" s="1142"/>
      <c r="Q54" s="735">
        <v>2</v>
      </c>
      <c r="R54" s="1134" t="str">
        <f t="shared" ref="R54:R55" si="9">VLOOKUP(Q54,$A$59:$C$61,2,FALSE)</f>
        <v>吉田</v>
      </c>
      <c r="S54" s="1135"/>
      <c r="T54" s="1136"/>
      <c r="U54" s="1137"/>
      <c r="V54" s="1137"/>
      <c r="W54" s="1137"/>
      <c r="X54" s="1137"/>
      <c r="Y54" s="1137"/>
      <c r="Z54" s="1137"/>
      <c r="AA54" s="1137"/>
      <c r="AB54" s="1137"/>
      <c r="AC54" s="1138"/>
    </row>
    <row r="55" spans="1:29" ht="28.5" customHeight="1">
      <c r="A55" s="1143" t="s">
        <v>10</v>
      </c>
      <c r="B55" s="1108"/>
      <c r="C55" s="1027"/>
      <c r="D55" s="1144">
        <v>0.45833333333333331</v>
      </c>
      <c r="E55" s="1145"/>
      <c r="F55" s="1146"/>
      <c r="G55" s="735">
        <f>M53</f>
        <v>2</v>
      </c>
      <c r="H55" s="1147" t="str">
        <f>VLOOKUP(G55,$A$59:$C$61,2,FALSE)</f>
        <v>吉田</v>
      </c>
      <c r="I55" s="1148"/>
      <c r="J55" s="443" t="s">
        <v>26</v>
      </c>
      <c r="K55" s="1149" t="str">
        <f>VLOOKUP(M55,$A$59:$C$61,2,FALSE)</f>
        <v>笠原</v>
      </c>
      <c r="L55" s="1150"/>
      <c r="M55" s="738">
        <v>3</v>
      </c>
      <c r="N55" s="735">
        <v>1</v>
      </c>
      <c r="O55" s="1134" t="str">
        <f t="shared" si="8"/>
        <v>堀原</v>
      </c>
      <c r="P55" s="1142"/>
      <c r="Q55" s="735">
        <v>1</v>
      </c>
      <c r="R55" s="1134" t="str">
        <f t="shared" si="9"/>
        <v>堀原</v>
      </c>
      <c r="S55" s="1135"/>
      <c r="T55" s="1136"/>
      <c r="U55" s="1137"/>
      <c r="V55" s="1137"/>
      <c r="W55" s="1137"/>
      <c r="X55" s="1137"/>
      <c r="Y55" s="1137"/>
      <c r="Z55" s="1137"/>
      <c r="AA55" s="1137"/>
      <c r="AB55" s="1137"/>
      <c r="AC55" s="1138"/>
    </row>
    <row r="56" spans="1:29" ht="28.5" customHeight="1">
      <c r="A56" s="755"/>
      <c r="B56" s="83"/>
      <c r="C56" s="83"/>
      <c r="D56" s="756"/>
      <c r="E56" s="756"/>
      <c r="F56" s="756"/>
      <c r="G56" s="11"/>
      <c r="H56" s="757"/>
      <c r="I56" s="758"/>
      <c r="J56" s="759"/>
      <c r="K56" s="760"/>
      <c r="L56" s="763"/>
      <c r="M56" s="763"/>
      <c r="N56" s="754"/>
      <c r="O56" s="764"/>
      <c r="P56" s="765"/>
      <c r="Q56" s="754"/>
      <c r="R56" s="764"/>
      <c r="S56" s="765"/>
      <c r="T56" s="766"/>
      <c r="U56" s="766"/>
      <c r="V56" s="766"/>
      <c r="W56" s="766"/>
      <c r="X56" s="762"/>
      <c r="Y56" s="762"/>
      <c r="Z56" s="762"/>
      <c r="AA56" s="762"/>
      <c r="AB56" s="762"/>
      <c r="AC56" s="762"/>
    </row>
    <row r="57" spans="1:29" ht="28.5" customHeight="1">
      <c r="A57" s="1139" t="s">
        <v>21</v>
      </c>
      <c r="B57" s="1139"/>
      <c r="C57" s="1139"/>
      <c r="D57" s="1139"/>
      <c r="E57" s="1139"/>
      <c r="F57" s="1139"/>
      <c r="G57" s="243"/>
      <c r="H57" s="69"/>
      <c r="I57" s="69"/>
      <c r="J57" s="9"/>
      <c r="K57" s="244"/>
      <c r="L57" s="244"/>
      <c r="M57" s="85"/>
      <c r="N57" s="68" t="s">
        <v>83</v>
      </c>
      <c r="O57" s="84"/>
      <c r="P57" s="68"/>
      <c r="Q57" s="68" t="s">
        <v>83</v>
      </c>
      <c r="R57" s="68"/>
      <c r="S57" s="68"/>
      <c r="T57" s="68"/>
      <c r="U57" s="68"/>
      <c r="V57" s="68"/>
      <c r="W57" s="444"/>
      <c r="X57" s="69"/>
      <c r="Y57" s="69"/>
      <c r="Z57" s="40"/>
      <c r="AA57" s="40"/>
    </row>
    <row r="58" spans="1:29" ht="28.5" customHeight="1">
      <c r="A58" s="1130"/>
      <c r="B58" s="1131"/>
      <c r="C58" s="1132"/>
      <c r="D58" s="735">
        <f>A59</f>
        <v>1</v>
      </c>
      <c r="E58" s="1134" t="s">
        <v>332</v>
      </c>
      <c r="F58" s="1140"/>
      <c r="G58" s="735">
        <f>A60</f>
        <v>2</v>
      </c>
      <c r="H58" s="1134" t="s">
        <v>28</v>
      </c>
      <c r="I58" s="1140"/>
      <c r="J58" s="735">
        <f>A61</f>
        <v>3</v>
      </c>
      <c r="K58" s="1134" t="s">
        <v>11</v>
      </c>
      <c r="L58" s="1140"/>
      <c r="M58" s="23" t="s">
        <v>34</v>
      </c>
      <c r="N58" s="27" t="s">
        <v>35</v>
      </c>
      <c r="O58" s="6" t="s">
        <v>19</v>
      </c>
      <c r="P58" s="23" t="s">
        <v>36</v>
      </c>
      <c r="Q58" s="24" t="s">
        <v>37</v>
      </c>
      <c r="R58" s="6" t="s">
        <v>39</v>
      </c>
      <c r="S58" s="6" t="s">
        <v>38</v>
      </c>
      <c r="T58" s="86" t="s">
        <v>7</v>
      </c>
      <c r="U58" s="1141" t="s">
        <v>7</v>
      </c>
      <c r="V58" s="1142"/>
      <c r="W58" s="1142"/>
      <c r="X58" s="1142"/>
      <c r="Y58" s="1142"/>
      <c r="Z58" s="1135"/>
    </row>
    <row r="59" spans="1:29" ht="28.5" customHeight="1">
      <c r="A59" s="733">
        <v>1</v>
      </c>
      <c r="B59" s="1128" t="str">
        <f>E58</f>
        <v>堀原</v>
      </c>
      <c r="C59" s="1129"/>
      <c r="D59" s="1130"/>
      <c r="E59" s="1131"/>
      <c r="F59" s="1132"/>
      <c r="G59" s="735"/>
      <c r="H59" s="736" t="s">
        <v>53</v>
      </c>
      <c r="I59" s="737"/>
      <c r="J59" s="735"/>
      <c r="K59" s="736" t="s">
        <v>53</v>
      </c>
      <c r="L59" s="7"/>
      <c r="M59" s="25"/>
      <c r="N59" s="28"/>
      <c r="O59" s="442"/>
      <c r="P59" s="25"/>
      <c r="Q59" s="26"/>
      <c r="R59" s="442"/>
      <c r="S59" s="441"/>
      <c r="T59" s="739"/>
      <c r="U59" s="767">
        <v>1</v>
      </c>
      <c r="V59" s="1133"/>
      <c r="W59" s="1133"/>
      <c r="X59" s="1133"/>
      <c r="Y59" s="1133"/>
      <c r="Z59" s="1133"/>
    </row>
    <row r="60" spans="1:29" ht="28.5" customHeight="1">
      <c r="A60" s="733">
        <v>2</v>
      </c>
      <c r="B60" s="1128" t="str">
        <f>H58</f>
        <v>吉田</v>
      </c>
      <c r="C60" s="1129"/>
      <c r="D60" s="735"/>
      <c r="E60" s="736" t="s">
        <v>53</v>
      </c>
      <c r="F60" s="737"/>
      <c r="G60" s="1130"/>
      <c r="H60" s="1131"/>
      <c r="I60" s="1132"/>
      <c r="J60" s="735"/>
      <c r="K60" s="736" t="s">
        <v>53</v>
      </c>
      <c r="L60" s="7"/>
      <c r="M60" s="25"/>
      <c r="N60" s="28"/>
      <c r="O60" s="442"/>
      <c r="P60" s="25"/>
      <c r="Q60" s="26"/>
      <c r="R60" s="442"/>
      <c r="S60" s="441"/>
      <c r="T60" s="739"/>
      <c r="U60" s="739">
        <v>2</v>
      </c>
      <c r="V60" s="1133"/>
      <c r="W60" s="1133"/>
      <c r="X60" s="1133"/>
      <c r="Y60" s="1133"/>
      <c r="Z60" s="1133"/>
    </row>
    <row r="61" spans="1:29" ht="28.5" customHeight="1">
      <c r="A61" s="733">
        <v>3</v>
      </c>
      <c r="B61" s="1128" t="str">
        <f>K58</f>
        <v>笠原</v>
      </c>
      <c r="C61" s="1129"/>
      <c r="D61" s="735"/>
      <c r="E61" s="736" t="s">
        <v>53</v>
      </c>
      <c r="F61" s="737"/>
      <c r="G61" s="735"/>
      <c r="H61" s="736" t="s">
        <v>53</v>
      </c>
      <c r="I61" s="737"/>
      <c r="J61" s="1130"/>
      <c r="K61" s="1131"/>
      <c r="L61" s="1132"/>
      <c r="M61" s="25"/>
      <c r="N61" s="28"/>
      <c r="O61" s="442"/>
      <c r="P61" s="25"/>
      <c r="Q61" s="26"/>
      <c r="R61" s="442"/>
      <c r="S61" s="441"/>
      <c r="T61" s="739"/>
      <c r="U61" s="739">
        <v>3</v>
      </c>
      <c r="V61" s="1133"/>
      <c r="W61" s="1133"/>
      <c r="X61" s="1133"/>
      <c r="Y61" s="1133"/>
      <c r="Z61" s="1133"/>
      <c r="AA61" s="307"/>
      <c r="AB61" s="40"/>
      <c r="AC61" s="40"/>
    </row>
    <row r="62" spans="1:29" ht="28.5" customHeight="1">
      <c r="A62" s="752"/>
      <c r="B62" s="753"/>
      <c r="C62" s="753"/>
      <c r="D62" s="754"/>
      <c r="E62" s="754"/>
      <c r="F62" s="754"/>
      <c r="G62" s="754"/>
      <c r="H62" s="11"/>
      <c r="I62" s="11"/>
      <c r="J62" s="11"/>
      <c r="K62" s="11"/>
      <c r="L62" s="11"/>
      <c r="M62" s="9"/>
      <c r="N62" s="9"/>
      <c r="O62" s="9"/>
      <c r="P62" s="9"/>
      <c r="Q62" s="9"/>
      <c r="R62" s="9"/>
      <c r="S62" s="9"/>
      <c r="T62" s="10"/>
      <c r="U62" s="299"/>
      <c r="V62" s="10"/>
      <c r="W62" s="10"/>
      <c r="X62" s="10"/>
      <c r="Y62" s="10"/>
      <c r="Z62" s="10"/>
      <c r="AA62" s="40"/>
      <c r="AB62" s="40"/>
      <c r="AC62" s="40"/>
    </row>
    <row r="63" spans="1:29" ht="28.5" customHeight="1">
      <c r="A63" s="1180" t="s">
        <v>100</v>
      </c>
      <c r="B63" s="1180"/>
      <c r="C63" s="1180"/>
      <c r="D63" s="1180"/>
      <c r="E63" s="1180"/>
      <c r="F63" s="1180"/>
      <c r="G63" s="1180"/>
      <c r="H63" s="1180"/>
      <c r="I63" s="1180"/>
      <c r="J63" s="1180"/>
      <c r="K63" s="1180"/>
      <c r="L63" s="1180"/>
      <c r="M63" s="1180"/>
      <c r="N63" s="1180"/>
      <c r="O63" s="1180"/>
      <c r="P63" s="1180"/>
      <c r="Q63" s="1180"/>
      <c r="R63" s="1180"/>
      <c r="S63" s="1180"/>
      <c r="T63" s="1180"/>
      <c r="U63" s="1180"/>
      <c r="V63" s="1180"/>
      <c r="W63" s="1180"/>
      <c r="X63" s="1180"/>
      <c r="Y63" s="1180"/>
      <c r="Z63" s="1180"/>
      <c r="AA63" s="1180"/>
      <c r="AB63" s="1180"/>
      <c r="AC63" s="1180"/>
    </row>
  </sheetData>
  <mergeCells count="232">
    <mergeCell ref="A3:G3"/>
    <mergeCell ref="K14:L14"/>
    <mergeCell ref="H14:I14"/>
    <mergeCell ref="E14:F14"/>
    <mergeCell ref="A14:C14"/>
    <mergeCell ref="A13:F13"/>
    <mergeCell ref="A9:C9"/>
    <mergeCell ref="D9:F9"/>
    <mergeCell ref="P4:R4"/>
    <mergeCell ref="N4:O4"/>
    <mergeCell ref="K4:M4"/>
    <mergeCell ref="H4:J4"/>
    <mergeCell ref="F4:G4"/>
    <mergeCell ref="R11:S11"/>
    <mergeCell ref="K10:L10"/>
    <mergeCell ref="O10:P10"/>
    <mergeCell ref="A10:C10"/>
    <mergeCell ref="D10:F10"/>
    <mergeCell ref="H10:I10"/>
    <mergeCell ref="A4:E4"/>
    <mergeCell ref="H9:I9"/>
    <mergeCell ref="K9:L9"/>
    <mergeCell ref="A5:F5"/>
    <mergeCell ref="S4:W4"/>
    <mergeCell ref="J61:L61"/>
    <mergeCell ref="V61:Z61"/>
    <mergeCell ref="T53:AC53"/>
    <mergeCell ref="A54:C54"/>
    <mergeCell ref="D54:F54"/>
    <mergeCell ref="H54:I54"/>
    <mergeCell ref="K54:L54"/>
    <mergeCell ref="O54:P54"/>
    <mergeCell ref="R54:S54"/>
    <mergeCell ref="T54:AC54"/>
    <mergeCell ref="A53:C53"/>
    <mergeCell ref="D53:F53"/>
    <mergeCell ref="H53:I53"/>
    <mergeCell ref="K53:L53"/>
    <mergeCell ref="O53:P53"/>
    <mergeCell ref="K55:L55"/>
    <mergeCell ref="O55:P55"/>
    <mergeCell ref="R55:S55"/>
    <mergeCell ref="R53:S53"/>
    <mergeCell ref="R9:S9"/>
    <mergeCell ref="T9:AC9"/>
    <mergeCell ref="M18:O18"/>
    <mergeCell ref="N14:O14"/>
    <mergeCell ref="X14:AC14"/>
    <mergeCell ref="B17:C17"/>
    <mergeCell ref="A63:AC63"/>
    <mergeCell ref="B59:C59"/>
    <mergeCell ref="D59:F59"/>
    <mergeCell ref="V59:Z59"/>
    <mergeCell ref="B60:C60"/>
    <mergeCell ref="G60:I60"/>
    <mergeCell ref="V60:Z60"/>
    <mergeCell ref="T55:AC55"/>
    <mergeCell ref="A57:F57"/>
    <mergeCell ref="A58:C58"/>
    <mergeCell ref="E58:F58"/>
    <mergeCell ref="H58:I58"/>
    <mergeCell ref="K58:L58"/>
    <mergeCell ref="U58:Z58"/>
    <mergeCell ref="A55:C55"/>
    <mergeCell ref="D55:F55"/>
    <mergeCell ref="H55:I55"/>
    <mergeCell ref="B61:C61"/>
    <mergeCell ref="A51:F51"/>
    <mergeCell ref="Q51:V51"/>
    <mergeCell ref="A52:C52"/>
    <mergeCell ref="D52:F52"/>
    <mergeCell ref="G52:M52"/>
    <mergeCell ref="N52:P52"/>
    <mergeCell ref="Q52:S52"/>
    <mergeCell ref="T52:AC52"/>
    <mergeCell ref="A50:E50"/>
    <mergeCell ref="V47:Z47"/>
    <mergeCell ref="A48:G48"/>
    <mergeCell ref="F50:G50"/>
    <mergeCell ref="H50:J50"/>
    <mergeCell ref="K50:M50"/>
    <mergeCell ref="N50:O50"/>
    <mergeCell ref="B45:C45"/>
    <mergeCell ref="D45:F45"/>
    <mergeCell ref="V45:Z45"/>
    <mergeCell ref="B46:C46"/>
    <mergeCell ref="G46:I46"/>
    <mergeCell ref="V46:Z46"/>
    <mergeCell ref="B47:C47"/>
    <mergeCell ref="J47:L47"/>
    <mergeCell ref="P50:R50"/>
    <mergeCell ref="S50:W50"/>
    <mergeCell ref="T41:AC41"/>
    <mergeCell ref="A43:F43"/>
    <mergeCell ref="A44:C44"/>
    <mergeCell ref="E44:F44"/>
    <mergeCell ref="H44:I44"/>
    <mergeCell ref="K44:L44"/>
    <mergeCell ref="U44:Z44"/>
    <mergeCell ref="A41:C41"/>
    <mergeCell ref="D41:F41"/>
    <mergeCell ref="H41:I41"/>
    <mergeCell ref="K41:L41"/>
    <mergeCell ref="O41:P41"/>
    <mergeCell ref="R41:S41"/>
    <mergeCell ref="T39:AC39"/>
    <mergeCell ref="A40:C40"/>
    <mergeCell ref="D40:F40"/>
    <mergeCell ref="H40:I40"/>
    <mergeCell ref="K40:L40"/>
    <mergeCell ref="O40:P40"/>
    <mergeCell ref="R40:S40"/>
    <mergeCell ref="T40:AC40"/>
    <mergeCell ref="A39:C39"/>
    <mergeCell ref="D39:F39"/>
    <mergeCell ref="H39:I39"/>
    <mergeCell ref="K39:L39"/>
    <mergeCell ref="O39:P39"/>
    <mergeCell ref="R39:S39"/>
    <mergeCell ref="P36:R36"/>
    <mergeCell ref="S36:W36"/>
    <mergeCell ref="A37:F37"/>
    <mergeCell ref="Q37:V37"/>
    <mergeCell ref="A38:C38"/>
    <mergeCell ref="D38:F38"/>
    <mergeCell ref="G38:M38"/>
    <mergeCell ref="N38:P38"/>
    <mergeCell ref="Q38:S38"/>
    <mergeCell ref="T38:AC38"/>
    <mergeCell ref="F36:G36"/>
    <mergeCell ref="H36:J36"/>
    <mergeCell ref="K36:M36"/>
    <mergeCell ref="N36:O36"/>
    <mergeCell ref="A36:E36"/>
    <mergeCell ref="V30:Z30"/>
    <mergeCell ref="A32:AC32"/>
    <mergeCell ref="A33:AC34"/>
    <mergeCell ref="A35:G35"/>
    <mergeCell ref="B28:C28"/>
    <mergeCell ref="D28:F28"/>
    <mergeCell ref="V28:Z28"/>
    <mergeCell ref="B29:C29"/>
    <mergeCell ref="G29:I29"/>
    <mergeCell ref="V29:Z29"/>
    <mergeCell ref="B30:C30"/>
    <mergeCell ref="J30:L30"/>
    <mergeCell ref="T25:AC25"/>
    <mergeCell ref="A26:F26"/>
    <mergeCell ref="A27:C27"/>
    <mergeCell ref="E27:F27"/>
    <mergeCell ref="H27:I27"/>
    <mergeCell ref="K27:L27"/>
    <mergeCell ref="U27:Z27"/>
    <mergeCell ref="A25:C25"/>
    <mergeCell ref="D25:F25"/>
    <mergeCell ref="H25:I25"/>
    <mergeCell ref="K25:L25"/>
    <mergeCell ref="O25:P25"/>
    <mergeCell ref="R25:S25"/>
    <mergeCell ref="T23:AC23"/>
    <mergeCell ref="A24:C24"/>
    <mergeCell ref="D24:F24"/>
    <mergeCell ref="H24:I24"/>
    <mergeCell ref="K24:L24"/>
    <mergeCell ref="O24:P24"/>
    <mergeCell ref="R24:S24"/>
    <mergeCell ref="T24:AC24"/>
    <mergeCell ref="A23:C23"/>
    <mergeCell ref="D23:F23"/>
    <mergeCell ref="H23:I23"/>
    <mergeCell ref="K23:L23"/>
    <mergeCell ref="O23:P23"/>
    <mergeCell ref="R23:S23"/>
    <mergeCell ref="A22:C22"/>
    <mergeCell ref="D22:F22"/>
    <mergeCell ref="G22:M22"/>
    <mergeCell ref="N22:P22"/>
    <mergeCell ref="Q22:S22"/>
    <mergeCell ref="T22:AC22"/>
    <mergeCell ref="F20:G20"/>
    <mergeCell ref="H20:J20"/>
    <mergeCell ref="K20:M20"/>
    <mergeCell ref="N20:O20"/>
    <mergeCell ref="A20:E20"/>
    <mergeCell ref="D7:F7"/>
    <mergeCell ref="H7:I7"/>
    <mergeCell ref="K7:L7"/>
    <mergeCell ref="O7:P7"/>
    <mergeCell ref="R7:S7"/>
    <mergeCell ref="P20:R20"/>
    <mergeCell ref="S20:W20"/>
    <mergeCell ref="A21:F21"/>
    <mergeCell ref="Q21:V21"/>
    <mergeCell ref="R10:S10"/>
    <mergeCell ref="T10:AC10"/>
    <mergeCell ref="A11:C11"/>
    <mergeCell ref="D11:F11"/>
    <mergeCell ref="H11:I11"/>
    <mergeCell ref="K11:L11"/>
    <mergeCell ref="O11:P11"/>
    <mergeCell ref="T11:AC11"/>
    <mergeCell ref="J17:L17"/>
    <mergeCell ref="B18:C18"/>
    <mergeCell ref="B15:C15"/>
    <mergeCell ref="D15:F15"/>
    <mergeCell ref="B16:C16"/>
    <mergeCell ref="G16:I16"/>
    <mergeCell ref="O9:P9"/>
    <mergeCell ref="Q5:V5"/>
    <mergeCell ref="A6:C6"/>
    <mergeCell ref="D6:F6"/>
    <mergeCell ref="G6:M6"/>
    <mergeCell ref="N6:P6"/>
    <mergeCell ref="Q6:S6"/>
    <mergeCell ref="T6:AC6"/>
    <mergeCell ref="A1:AC2"/>
    <mergeCell ref="T12:AC12"/>
    <mergeCell ref="A12:C12"/>
    <mergeCell ref="D12:F12"/>
    <mergeCell ref="H12:I12"/>
    <mergeCell ref="K12:L12"/>
    <mergeCell ref="O12:P12"/>
    <mergeCell ref="R12:S12"/>
    <mergeCell ref="T7:AC7"/>
    <mergeCell ref="A8:C8"/>
    <mergeCell ref="D8:F8"/>
    <mergeCell ref="H8:I8"/>
    <mergeCell ref="K8:L8"/>
    <mergeCell ref="O8:P8"/>
    <mergeCell ref="R8:S8"/>
    <mergeCell ref="T8:AC8"/>
    <mergeCell ref="A7:C7"/>
  </mergeCells>
  <phoneticPr fontId="3"/>
  <conditionalFormatting sqref="R14:S14">
    <cfRule type="cellIs" dxfId="7" priority="4" stopIfTrue="1" operator="equal">
      <formula>0</formula>
    </cfRule>
  </conditionalFormatting>
  <conditionalFormatting sqref="O27:P27">
    <cfRule type="cellIs" dxfId="6" priority="3" stopIfTrue="1" operator="equal">
      <formula>0</formula>
    </cfRule>
  </conditionalFormatting>
  <conditionalFormatting sqref="O44:P44">
    <cfRule type="cellIs" dxfId="5" priority="2" stopIfTrue="1" operator="equal">
      <formula>0</formula>
    </cfRule>
  </conditionalFormatting>
  <conditionalFormatting sqref="O58:P58">
    <cfRule type="cellIs" dxfId="4" priority="1" stopIfTrue="1" operator="equal">
      <formula>0</formula>
    </cfRule>
  </conditionalFormatting>
  <pageMargins left="0.78740157480314965" right="0.47244094488188981" top="0.62992125984251968" bottom="0.70866141732283472" header="0.55118110236220474" footer="0.43307086614173229"/>
  <pageSetup paperSize="9" scale="91" firstPageNumber="9" orientation="portrait" useFirstPageNumber="1" horizontalDpi="300" verticalDpi="300" r:id="rId1"/>
  <headerFooter alignWithMargins="0">
    <oddFooter>&amp;C&amp;P</oddFooter>
  </headerFooter>
  <rowBreaks count="1" manualBreakCount="1">
    <brk id="32" max="28" man="1"/>
  </rowBreaks>
</worksheet>
</file>

<file path=xl/worksheets/sheet8.xml><?xml version="1.0" encoding="utf-8"?>
<worksheet xmlns="http://schemas.openxmlformats.org/spreadsheetml/2006/main" xmlns:r="http://schemas.openxmlformats.org/officeDocument/2006/relationships">
  <sheetPr>
    <tabColor rgb="FFFFFF00"/>
  </sheetPr>
  <dimension ref="A1:AD62"/>
  <sheetViews>
    <sheetView showZeros="0" view="pageBreakPreview" topLeftCell="A10" zoomScaleNormal="100" zoomScaleSheetLayoutView="100" workbookViewId="0">
      <selection activeCell="D9" sqref="D7:F9"/>
    </sheetView>
  </sheetViews>
  <sheetFormatPr defaultColWidth="3.125" defaultRowHeight="27" customHeight="1"/>
  <cols>
    <col min="1" max="3" width="3.125" style="39" customWidth="1"/>
    <col min="4" max="5" width="3.125" style="12" customWidth="1"/>
    <col min="6" max="19" width="3.125" style="3" customWidth="1"/>
    <col min="20" max="20" width="3" style="3" customWidth="1"/>
    <col min="21" max="25" width="3.125" style="3" customWidth="1"/>
    <col min="26" max="16384" width="3.125" style="37"/>
  </cols>
  <sheetData>
    <row r="1" spans="1:30" ht="18" customHeight="1">
      <c r="A1" s="1168" t="s">
        <v>124</v>
      </c>
      <c r="B1" s="1168"/>
      <c r="C1" s="1168"/>
      <c r="D1" s="1168"/>
      <c r="E1" s="1168"/>
      <c r="F1" s="1168"/>
      <c r="G1" s="1168"/>
      <c r="H1" s="1168"/>
      <c r="I1" s="1168"/>
      <c r="J1" s="1168"/>
      <c r="K1" s="1168"/>
      <c r="L1" s="1168"/>
      <c r="M1" s="1168"/>
      <c r="N1" s="1168"/>
      <c r="O1" s="1168"/>
      <c r="P1" s="1168"/>
      <c r="Q1" s="1168"/>
      <c r="R1" s="1168"/>
      <c r="S1" s="1168"/>
      <c r="T1" s="1168"/>
      <c r="U1" s="1168"/>
      <c r="V1" s="1168"/>
      <c r="W1" s="1168"/>
      <c r="X1" s="1168"/>
      <c r="Y1" s="1168"/>
      <c r="Z1" s="1168"/>
      <c r="AA1" s="1168"/>
      <c r="AB1" s="1168"/>
      <c r="AC1" s="1168"/>
    </row>
    <row r="2" spans="1:30" s="1" customFormat="1" ht="18" customHeight="1">
      <c r="A2" s="1168"/>
      <c r="B2" s="1168"/>
      <c r="C2" s="1168"/>
      <c r="D2" s="1168"/>
      <c r="E2" s="1168"/>
      <c r="F2" s="1168"/>
      <c r="G2" s="1168"/>
      <c r="H2" s="1168"/>
      <c r="I2" s="1168"/>
      <c r="J2" s="1168"/>
      <c r="K2" s="1168"/>
      <c r="L2" s="1168"/>
      <c r="M2" s="1168"/>
      <c r="N2" s="1168"/>
      <c r="O2" s="1168"/>
      <c r="P2" s="1168"/>
      <c r="Q2" s="1168"/>
      <c r="R2" s="1168"/>
      <c r="S2" s="1168"/>
      <c r="T2" s="1168"/>
      <c r="U2" s="1168"/>
      <c r="V2" s="1168"/>
      <c r="W2" s="1168"/>
      <c r="X2" s="1168"/>
      <c r="Y2" s="1168"/>
      <c r="Z2" s="1168"/>
      <c r="AA2" s="1168"/>
      <c r="AB2" s="1168"/>
      <c r="AC2" s="1168"/>
    </row>
    <row r="3" spans="1:30" s="1" customFormat="1" ht="28.5" customHeight="1">
      <c r="A3" s="1039"/>
      <c r="B3" s="1039"/>
      <c r="C3" s="1039"/>
      <c r="D3" s="1039"/>
      <c r="E3" s="1039"/>
      <c r="F3" s="1039"/>
      <c r="G3" s="1039"/>
      <c r="H3" s="11"/>
      <c r="I3" s="11"/>
      <c r="J3" s="11"/>
      <c r="K3" s="11"/>
      <c r="L3" s="11"/>
      <c r="M3" s="300"/>
      <c r="N3" s="300"/>
      <c r="O3" s="300"/>
      <c r="P3" s="9"/>
      <c r="Q3" s="9"/>
      <c r="R3" s="9"/>
      <c r="S3" s="9"/>
      <c r="T3" s="9"/>
      <c r="U3" s="9"/>
      <c r="V3" s="9"/>
      <c r="W3" s="10"/>
      <c r="X3" s="299"/>
      <c r="Y3" s="10"/>
      <c r="Z3" s="10"/>
      <c r="AA3" s="10"/>
      <c r="AB3" s="10"/>
      <c r="AC3" s="10"/>
    </row>
    <row r="4" spans="1:30" ht="28.5" customHeight="1">
      <c r="A4" s="1151" t="s">
        <v>380</v>
      </c>
      <c r="B4" s="1152"/>
      <c r="C4" s="1152"/>
      <c r="D4" s="1152"/>
      <c r="E4" s="1153"/>
      <c r="F4" s="1169" t="s">
        <v>366</v>
      </c>
      <c r="G4" s="1170"/>
      <c r="H4" s="1170" t="s">
        <v>381</v>
      </c>
      <c r="I4" s="1170"/>
      <c r="J4" s="1171"/>
      <c r="K4" s="1172">
        <v>44093</v>
      </c>
      <c r="L4" s="1173"/>
      <c r="M4" s="1173"/>
      <c r="N4" s="1174" t="str">
        <f>IF(K4="月日","(曜日)",TEXT(K4,"(aaa)"))</f>
        <v>(土)</v>
      </c>
      <c r="O4" s="1175"/>
      <c r="P4" s="1176" t="s">
        <v>329</v>
      </c>
      <c r="Q4" s="1177"/>
      <c r="R4" s="1177"/>
      <c r="S4" s="1176" t="s">
        <v>174</v>
      </c>
      <c r="T4" s="1177"/>
      <c r="U4" s="1177"/>
      <c r="V4" s="1177"/>
      <c r="W4" s="1178"/>
      <c r="X4" s="298"/>
    </row>
    <row r="5" spans="1:30" ht="28.5" customHeight="1">
      <c r="A5" s="1139" t="s">
        <v>20</v>
      </c>
      <c r="B5" s="1139"/>
      <c r="C5" s="1139"/>
      <c r="D5" s="1139"/>
      <c r="E5" s="1139"/>
      <c r="F5" s="1139"/>
      <c r="G5" s="8"/>
      <c r="H5" s="8"/>
      <c r="I5" s="8"/>
      <c r="J5" s="8"/>
      <c r="K5" s="8"/>
      <c r="L5" s="8"/>
      <c r="M5" s="8"/>
      <c r="N5" s="8"/>
      <c r="O5" s="8"/>
      <c r="P5" s="8"/>
      <c r="Q5" s="1160"/>
      <c r="R5" s="1160"/>
      <c r="S5" s="1160"/>
      <c r="T5" s="1160"/>
      <c r="U5" s="1160"/>
      <c r="V5" s="1160"/>
    </row>
    <row r="6" spans="1:30" s="38" customFormat="1" ht="28.5" customHeight="1">
      <c r="A6" s="1156" t="s">
        <v>5</v>
      </c>
      <c r="B6" s="1019"/>
      <c r="C6" s="1022"/>
      <c r="D6" s="1141" t="s">
        <v>6</v>
      </c>
      <c r="E6" s="1142"/>
      <c r="F6" s="1135"/>
      <c r="G6" s="1161" t="s">
        <v>12</v>
      </c>
      <c r="H6" s="1162"/>
      <c r="I6" s="1162"/>
      <c r="J6" s="1162"/>
      <c r="K6" s="1162"/>
      <c r="L6" s="1162"/>
      <c r="M6" s="1163"/>
      <c r="N6" s="1161" t="s">
        <v>13</v>
      </c>
      <c r="O6" s="1162"/>
      <c r="P6" s="1163"/>
      <c r="Q6" s="1164" t="s">
        <v>82</v>
      </c>
      <c r="R6" s="1164"/>
      <c r="S6" s="1164"/>
      <c r="T6" s="1165" t="s">
        <v>81</v>
      </c>
      <c r="U6" s="1166"/>
      <c r="V6" s="1166"/>
      <c r="W6" s="1166"/>
      <c r="X6" s="1166"/>
      <c r="Y6" s="1166"/>
      <c r="Z6" s="1166"/>
      <c r="AA6" s="1166"/>
      <c r="AB6" s="1166"/>
      <c r="AC6" s="1167"/>
    </row>
    <row r="7" spans="1:30" ht="28.5" customHeight="1">
      <c r="A7" s="1156" t="s">
        <v>8</v>
      </c>
      <c r="B7" s="1019"/>
      <c r="C7" s="1022"/>
      <c r="D7" s="1371">
        <v>0.39583333333333331</v>
      </c>
      <c r="E7" s="1372"/>
      <c r="F7" s="1373"/>
      <c r="G7" s="4">
        <v>1</v>
      </c>
      <c r="H7" s="1157" t="str">
        <f>VLOOKUP(G7,$A$13:$C$15,2,FALSE)</f>
        <v>堀原</v>
      </c>
      <c r="I7" s="1158"/>
      <c r="J7" s="443" t="s">
        <v>26</v>
      </c>
      <c r="K7" s="1155" t="str">
        <f>VLOOKUP(M7,$A$13:$C$15,2,FALSE)</f>
        <v>内原</v>
      </c>
      <c r="L7" s="1159"/>
      <c r="M7" s="5">
        <v>2</v>
      </c>
      <c r="N7" s="735">
        <v>3</v>
      </c>
      <c r="O7" s="1147" t="str">
        <f t="shared" ref="O7:O9" si="0">VLOOKUP(N7,$A$13:$C$15,2,FALSE)</f>
        <v>水戸A</v>
      </c>
      <c r="P7" s="1148"/>
      <c r="Q7" s="735">
        <v>3</v>
      </c>
      <c r="R7" s="1147" t="str">
        <f t="shared" ref="R7:R9" si="1">VLOOKUP(Q7,$A$13:$C$15,2,FALSE)</f>
        <v>水戸A</v>
      </c>
      <c r="S7" s="1183"/>
      <c r="T7" s="1136"/>
      <c r="U7" s="1137"/>
      <c r="V7" s="1137"/>
      <c r="W7" s="1137"/>
      <c r="X7" s="1137"/>
      <c r="Y7" s="1137"/>
      <c r="Z7" s="1137"/>
      <c r="AA7" s="1137"/>
      <c r="AB7" s="1137"/>
      <c r="AC7" s="1138"/>
    </row>
    <row r="8" spans="1:30" ht="28.5" customHeight="1">
      <c r="A8" s="1143" t="s">
        <v>9</v>
      </c>
      <c r="B8" s="1108"/>
      <c r="C8" s="1027"/>
      <c r="D8" s="1371">
        <v>0.43055555555555558</v>
      </c>
      <c r="E8" s="1372"/>
      <c r="F8" s="1373"/>
      <c r="G8" s="735">
        <v>1</v>
      </c>
      <c r="H8" s="1154" t="str">
        <f t="shared" ref="H8:H9" si="2">VLOOKUP(G8,$A$13:$C$15,2,FALSE)</f>
        <v>堀原</v>
      </c>
      <c r="I8" s="1154"/>
      <c r="J8" s="443" t="s">
        <v>26</v>
      </c>
      <c r="K8" s="1155" t="str">
        <f t="shared" ref="K8:K9" si="3">VLOOKUP(M8,$A$13:$C$15,2,FALSE)</f>
        <v>水戸A</v>
      </c>
      <c r="L8" s="1155"/>
      <c r="M8" s="736">
        <v>3</v>
      </c>
      <c r="N8" s="735">
        <v>2</v>
      </c>
      <c r="O8" s="1147" t="str">
        <f t="shared" si="0"/>
        <v>内原</v>
      </c>
      <c r="P8" s="1148"/>
      <c r="Q8" s="735">
        <v>2</v>
      </c>
      <c r="R8" s="1147" t="str">
        <f t="shared" si="1"/>
        <v>内原</v>
      </c>
      <c r="S8" s="1183"/>
      <c r="T8" s="1136"/>
      <c r="U8" s="1137"/>
      <c r="V8" s="1137"/>
      <c r="W8" s="1137"/>
      <c r="X8" s="1137"/>
      <c r="Y8" s="1137"/>
      <c r="Z8" s="1137"/>
      <c r="AA8" s="1137"/>
      <c r="AB8" s="1137"/>
      <c r="AC8" s="1138"/>
    </row>
    <row r="9" spans="1:30" ht="28.5" customHeight="1">
      <c r="A9" s="1143" t="s">
        <v>10</v>
      </c>
      <c r="B9" s="1108"/>
      <c r="C9" s="1027"/>
      <c r="D9" s="1371">
        <v>0.46527777777777773</v>
      </c>
      <c r="E9" s="1372"/>
      <c r="F9" s="1373"/>
      <c r="G9" s="735">
        <f>M7</f>
        <v>2</v>
      </c>
      <c r="H9" s="1147" t="str">
        <f t="shared" si="2"/>
        <v>内原</v>
      </c>
      <c r="I9" s="1148"/>
      <c r="J9" s="443" t="s">
        <v>26</v>
      </c>
      <c r="K9" s="1149" t="str">
        <f t="shared" si="3"/>
        <v>水戸A</v>
      </c>
      <c r="L9" s="1150"/>
      <c r="M9" s="736">
        <v>3</v>
      </c>
      <c r="N9" s="735">
        <v>1</v>
      </c>
      <c r="O9" s="1147" t="str">
        <f t="shared" si="0"/>
        <v>堀原</v>
      </c>
      <c r="P9" s="1148"/>
      <c r="Q9" s="735">
        <v>1</v>
      </c>
      <c r="R9" s="1147" t="str">
        <f t="shared" si="1"/>
        <v>堀原</v>
      </c>
      <c r="S9" s="1183"/>
      <c r="T9" s="1136"/>
      <c r="U9" s="1137"/>
      <c r="V9" s="1137"/>
      <c r="W9" s="1137"/>
      <c r="X9" s="1137"/>
      <c r="Y9" s="1137"/>
      <c r="Z9" s="1137"/>
      <c r="AA9" s="1137"/>
      <c r="AB9" s="1137"/>
      <c r="AC9" s="1138"/>
    </row>
    <row r="10" spans="1:30" ht="28.5" customHeight="1">
      <c r="A10" s="755"/>
      <c r="B10" s="83"/>
      <c r="C10" s="83"/>
      <c r="D10" s="756"/>
      <c r="E10" s="756"/>
      <c r="F10" s="756"/>
      <c r="G10" s="11"/>
      <c r="H10" s="757"/>
      <c r="I10" s="758"/>
      <c r="J10" s="759"/>
      <c r="K10" s="760"/>
      <c r="L10" s="761"/>
      <c r="M10" s="761"/>
      <c r="N10" s="11"/>
      <c r="O10" s="757"/>
      <c r="P10" s="758"/>
      <c r="Q10" s="11"/>
      <c r="R10" s="757"/>
      <c r="S10" s="758"/>
      <c r="T10" s="762"/>
      <c r="U10" s="762"/>
      <c r="V10" s="762"/>
      <c r="W10" s="762"/>
      <c r="X10" s="762"/>
      <c r="Y10" s="762"/>
      <c r="Z10" s="762"/>
      <c r="AA10" s="762"/>
      <c r="AB10" s="762"/>
      <c r="AC10" s="762"/>
      <c r="AD10" s="40"/>
    </row>
    <row r="11" spans="1:30" ht="28.5" customHeight="1">
      <c r="A11" s="1139" t="s">
        <v>21</v>
      </c>
      <c r="B11" s="1139"/>
      <c r="C11" s="1139"/>
      <c r="D11" s="1139"/>
      <c r="E11" s="1139"/>
      <c r="F11" s="1139"/>
      <c r="G11" s="243"/>
      <c r="H11" s="69"/>
      <c r="I11" s="69"/>
      <c r="J11" s="9"/>
      <c r="K11" s="244"/>
      <c r="L11" s="244"/>
      <c r="M11" s="85"/>
      <c r="N11" s="68" t="s">
        <v>83</v>
      </c>
      <c r="O11" s="84"/>
      <c r="P11" s="68"/>
      <c r="Q11" s="68" t="s">
        <v>83</v>
      </c>
      <c r="R11" s="68"/>
      <c r="S11" s="68"/>
      <c r="T11" s="68"/>
      <c r="U11" s="68"/>
      <c r="V11" s="68"/>
      <c r="W11" s="444"/>
      <c r="X11" s="69"/>
      <c r="Y11" s="69"/>
      <c r="Z11" s="40"/>
      <c r="AA11" s="40"/>
    </row>
    <row r="12" spans="1:30" ht="28.5" customHeight="1">
      <c r="A12" s="1130"/>
      <c r="B12" s="1131"/>
      <c r="C12" s="1132"/>
      <c r="D12" s="735">
        <f>A13</f>
        <v>1</v>
      </c>
      <c r="E12" s="1134" t="s">
        <v>319</v>
      </c>
      <c r="F12" s="1140"/>
      <c r="G12" s="735">
        <f>A14</f>
        <v>2</v>
      </c>
      <c r="H12" s="1134" t="s">
        <v>316</v>
      </c>
      <c r="I12" s="1140"/>
      <c r="J12" s="735">
        <f>A15</f>
        <v>3</v>
      </c>
      <c r="K12" s="1134" t="s">
        <v>327</v>
      </c>
      <c r="L12" s="1140"/>
      <c r="M12" s="23" t="s">
        <v>34</v>
      </c>
      <c r="N12" s="27" t="s">
        <v>35</v>
      </c>
      <c r="O12" s="6" t="s">
        <v>19</v>
      </c>
      <c r="P12" s="23" t="s">
        <v>36</v>
      </c>
      <c r="Q12" s="24" t="s">
        <v>37</v>
      </c>
      <c r="R12" s="6" t="s">
        <v>39</v>
      </c>
      <c r="S12" s="6" t="s">
        <v>38</v>
      </c>
      <c r="T12" s="86" t="s">
        <v>7</v>
      </c>
      <c r="U12" s="1141" t="s">
        <v>7</v>
      </c>
      <c r="V12" s="1142"/>
      <c r="W12" s="1142"/>
      <c r="X12" s="1142"/>
      <c r="Y12" s="1142"/>
      <c r="Z12" s="1135"/>
    </row>
    <row r="13" spans="1:30" ht="28.5" customHeight="1">
      <c r="A13" s="733">
        <v>1</v>
      </c>
      <c r="B13" s="1192" t="str">
        <f>E12</f>
        <v>堀原</v>
      </c>
      <c r="C13" s="1193"/>
      <c r="D13" s="1130"/>
      <c r="E13" s="1131"/>
      <c r="F13" s="1132"/>
      <c r="G13" s="735"/>
      <c r="H13" s="736" t="s">
        <v>53</v>
      </c>
      <c r="I13" s="737"/>
      <c r="J13" s="735"/>
      <c r="K13" s="736" t="s">
        <v>53</v>
      </c>
      <c r="L13" s="7"/>
      <c r="M13" s="25"/>
      <c r="N13" s="28"/>
      <c r="O13" s="442"/>
      <c r="P13" s="25"/>
      <c r="Q13" s="26"/>
      <c r="R13" s="442"/>
      <c r="S13" s="441"/>
      <c r="T13" s="739"/>
      <c r="U13" s="767">
        <v>1</v>
      </c>
      <c r="V13" s="1133"/>
      <c r="W13" s="1133"/>
      <c r="X13" s="1133"/>
      <c r="Y13" s="1133"/>
      <c r="Z13" s="1133"/>
    </row>
    <row r="14" spans="1:30" ht="28.5" customHeight="1">
      <c r="A14" s="733">
        <v>2</v>
      </c>
      <c r="B14" s="1192" t="str">
        <f>H12</f>
        <v>内原</v>
      </c>
      <c r="C14" s="1193"/>
      <c r="D14" s="735"/>
      <c r="E14" s="736" t="s">
        <v>53</v>
      </c>
      <c r="F14" s="737"/>
      <c r="G14" s="1130"/>
      <c r="H14" s="1131"/>
      <c r="I14" s="1132"/>
      <c r="J14" s="735"/>
      <c r="K14" s="736" t="s">
        <v>53</v>
      </c>
      <c r="L14" s="7"/>
      <c r="M14" s="25"/>
      <c r="N14" s="28"/>
      <c r="O14" s="442"/>
      <c r="P14" s="25"/>
      <c r="Q14" s="26"/>
      <c r="R14" s="442"/>
      <c r="S14" s="441"/>
      <c r="T14" s="739"/>
      <c r="U14" s="739">
        <v>2</v>
      </c>
      <c r="V14" s="1133"/>
      <c r="W14" s="1133"/>
      <c r="X14" s="1133"/>
      <c r="Y14" s="1133"/>
      <c r="Z14" s="1133"/>
    </row>
    <row r="15" spans="1:30" ht="28.5" customHeight="1">
      <c r="A15" s="733">
        <v>3</v>
      </c>
      <c r="B15" s="1192" t="str">
        <f>K12</f>
        <v>水戸A</v>
      </c>
      <c r="C15" s="1193"/>
      <c r="D15" s="735"/>
      <c r="E15" s="736" t="s">
        <v>53</v>
      </c>
      <c r="F15" s="737"/>
      <c r="G15" s="735"/>
      <c r="H15" s="736" t="s">
        <v>53</v>
      </c>
      <c r="I15" s="737"/>
      <c r="J15" s="1130"/>
      <c r="K15" s="1131"/>
      <c r="L15" s="1132"/>
      <c r="M15" s="25"/>
      <c r="N15" s="28"/>
      <c r="O15" s="442"/>
      <c r="P15" s="25"/>
      <c r="Q15" s="26"/>
      <c r="R15" s="442"/>
      <c r="S15" s="441"/>
      <c r="T15" s="739"/>
      <c r="U15" s="739">
        <v>3</v>
      </c>
      <c r="V15" s="1133"/>
      <c r="W15" s="1133"/>
      <c r="X15" s="1133"/>
      <c r="Y15" s="1133"/>
      <c r="Z15" s="1133"/>
      <c r="AA15" s="307"/>
      <c r="AB15" s="40"/>
      <c r="AC15" s="40"/>
    </row>
    <row r="16" spans="1:30" s="1" customFormat="1" ht="28.5" customHeight="1">
      <c r="A16" s="1179"/>
      <c r="B16" s="1179"/>
      <c r="C16" s="1179"/>
      <c r="D16" s="1179"/>
      <c r="E16" s="1179"/>
      <c r="F16" s="1179"/>
      <c r="G16" s="1179"/>
      <c r="H16" s="11"/>
      <c r="I16" s="11"/>
      <c r="J16" s="11"/>
      <c r="K16" s="11"/>
      <c r="L16" s="11"/>
      <c r="M16" s="300"/>
      <c r="N16" s="300"/>
      <c r="O16" s="300"/>
      <c r="P16" s="9"/>
      <c r="Q16" s="9"/>
      <c r="R16" s="9"/>
      <c r="S16" s="9"/>
      <c r="T16" s="9"/>
      <c r="U16" s="9"/>
      <c r="V16" s="9"/>
      <c r="W16" s="10"/>
      <c r="X16" s="299"/>
      <c r="Y16" s="10"/>
      <c r="Z16" s="10"/>
      <c r="AA16" s="10"/>
      <c r="AB16" s="10"/>
      <c r="AC16" s="10"/>
    </row>
    <row r="17" spans="1:29" s="1" customFormat="1" ht="28.5" customHeight="1">
      <c r="A17" s="734"/>
      <c r="B17" s="734"/>
      <c r="C17" s="734"/>
      <c r="D17" s="734"/>
      <c r="E17" s="734"/>
      <c r="F17" s="734"/>
      <c r="G17" s="734"/>
      <c r="H17" s="11"/>
      <c r="I17" s="11"/>
      <c r="J17" s="11"/>
      <c r="K17" s="11"/>
      <c r="L17" s="11"/>
      <c r="M17" s="300"/>
      <c r="N17" s="300"/>
      <c r="O17" s="300"/>
      <c r="P17" s="9"/>
      <c r="Q17" s="9"/>
      <c r="R17" s="9"/>
      <c r="S17" s="9"/>
      <c r="T17" s="9"/>
      <c r="U17" s="9"/>
      <c r="V17" s="9"/>
      <c r="W17" s="10"/>
      <c r="X17" s="299"/>
      <c r="Y17" s="10"/>
      <c r="Z17" s="10"/>
      <c r="AA17" s="10"/>
      <c r="AB17" s="10"/>
      <c r="AC17" s="10"/>
    </row>
    <row r="18" spans="1:29" ht="28.5" customHeight="1">
      <c r="A18" s="1151" t="s">
        <v>378</v>
      </c>
      <c r="B18" s="1152"/>
      <c r="C18" s="1152"/>
      <c r="D18" s="1152"/>
      <c r="E18" s="1153"/>
      <c r="F18" s="1169" t="s">
        <v>366</v>
      </c>
      <c r="G18" s="1170"/>
      <c r="H18" s="1170" t="s">
        <v>379</v>
      </c>
      <c r="I18" s="1170"/>
      <c r="J18" s="1171"/>
      <c r="K18" s="1172">
        <v>44093</v>
      </c>
      <c r="L18" s="1173"/>
      <c r="M18" s="1173"/>
      <c r="N18" s="1174" t="str">
        <f>IF(K18="月日","(曜日)",TEXT(K18,"(aaa)"))</f>
        <v>(土)</v>
      </c>
      <c r="O18" s="1175"/>
      <c r="P18" s="1176" t="s">
        <v>329</v>
      </c>
      <c r="Q18" s="1177"/>
      <c r="R18" s="1178"/>
      <c r="S18" s="1176" t="s">
        <v>174</v>
      </c>
      <c r="T18" s="1177"/>
      <c r="U18" s="1177"/>
      <c r="V18" s="1177"/>
      <c r="W18" s="1178"/>
      <c r="X18" s="298"/>
    </row>
    <row r="19" spans="1:29" ht="28.5" customHeight="1">
      <c r="A19" s="1139" t="s">
        <v>20</v>
      </c>
      <c r="B19" s="1139"/>
      <c r="C19" s="1139"/>
      <c r="D19" s="1139"/>
      <c r="E19" s="1139"/>
      <c r="F19" s="1139"/>
      <c r="G19" s="8"/>
      <c r="H19" s="8"/>
      <c r="I19" s="8"/>
      <c r="J19" s="8"/>
      <c r="K19" s="8"/>
      <c r="L19" s="8"/>
      <c r="M19" s="8"/>
      <c r="N19" s="8"/>
      <c r="O19" s="8"/>
      <c r="P19" s="8"/>
      <c r="Q19" s="1160"/>
      <c r="R19" s="1160"/>
      <c r="S19" s="1160"/>
      <c r="T19" s="1160"/>
      <c r="U19" s="1160"/>
      <c r="V19" s="1160"/>
    </row>
    <row r="20" spans="1:29" s="38" customFormat="1" ht="28.5" customHeight="1">
      <c r="A20" s="1156" t="s">
        <v>5</v>
      </c>
      <c r="B20" s="1019"/>
      <c r="C20" s="1022"/>
      <c r="D20" s="1151" t="s">
        <v>6</v>
      </c>
      <c r="E20" s="1152"/>
      <c r="F20" s="1153"/>
      <c r="G20" s="1161" t="s">
        <v>12</v>
      </c>
      <c r="H20" s="1162"/>
      <c r="I20" s="1162"/>
      <c r="J20" s="1162"/>
      <c r="K20" s="1162"/>
      <c r="L20" s="1162"/>
      <c r="M20" s="1163"/>
      <c r="N20" s="1161" t="s">
        <v>13</v>
      </c>
      <c r="O20" s="1162"/>
      <c r="P20" s="1163"/>
      <c r="Q20" s="1164" t="s">
        <v>82</v>
      </c>
      <c r="R20" s="1164"/>
      <c r="S20" s="1164"/>
      <c r="T20" s="1165" t="s">
        <v>81</v>
      </c>
      <c r="U20" s="1166"/>
      <c r="V20" s="1166"/>
      <c r="W20" s="1166"/>
      <c r="X20" s="1166"/>
      <c r="Y20" s="1166"/>
      <c r="Z20" s="1166"/>
      <c r="AA20" s="1166"/>
      <c r="AB20" s="1166"/>
      <c r="AC20" s="1167"/>
    </row>
    <row r="21" spans="1:29" ht="28.5" customHeight="1">
      <c r="A21" s="1156" t="s">
        <v>8</v>
      </c>
      <c r="B21" s="1019"/>
      <c r="C21" s="1022"/>
      <c r="D21" s="1371">
        <v>0.39583333333333331</v>
      </c>
      <c r="E21" s="1372"/>
      <c r="F21" s="1373"/>
      <c r="G21" s="4">
        <v>1</v>
      </c>
      <c r="H21" s="1157" t="str">
        <f>VLOOKUP(G21,$A$27:$C$29,2,FALSE)</f>
        <v>城東</v>
      </c>
      <c r="I21" s="1158"/>
      <c r="J21" s="443" t="s">
        <v>26</v>
      </c>
      <c r="K21" s="1155" t="str">
        <f>VLOOKUP(M21,$A$27:$C$29,2,FALSE)</f>
        <v>浜田吉田ヶ丘</v>
      </c>
      <c r="L21" s="1159"/>
      <c r="M21" s="5">
        <v>2</v>
      </c>
      <c r="N21" s="735">
        <v>3</v>
      </c>
      <c r="O21" s="1134" t="str">
        <f>VLOOKUP(N21,$A$27:$C$29,2,FALSE)</f>
        <v>笠原</v>
      </c>
      <c r="P21" s="1142"/>
      <c r="Q21" s="735">
        <v>3</v>
      </c>
      <c r="R21" s="1134" t="str">
        <f>VLOOKUP(Q21,$A$27:$C$29,2,FALSE)</f>
        <v>笠原</v>
      </c>
      <c r="S21" s="1135"/>
      <c r="T21" s="1136"/>
      <c r="U21" s="1137"/>
      <c r="V21" s="1137"/>
      <c r="W21" s="1137"/>
      <c r="X21" s="1137"/>
      <c r="Y21" s="1137"/>
      <c r="Z21" s="1137"/>
      <c r="AA21" s="1137"/>
      <c r="AB21" s="1137"/>
      <c r="AC21" s="1138"/>
    </row>
    <row r="22" spans="1:29" ht="28.5" customHeight="1">
      <c r="A22" s="1143" t="s">
        <v>9</v>
      </c>
      <c r="B22" s="1108"/>
      <c r="C22" s="1027"/>
      <c r="D22" s="1371">
        <v>0.43055555555555558</v>
      </c>
      <c r="E22" s="1372"/>
      <c r="F22" s="1373"/>
      <c r="G22" s="735">
        <v>1</v>
      </c>
      <c r="H22" s="1154" t="str">
        <f>VLOOKUP(G22,$A$27:$C$29,2,FALSE)</f>
        <v>城東</v>
      </c>
      <c r="I22" s="1154"/>
      <c r="J22" s="443" t="s">
        <v>26</v>
      </c>
      <c r="K22" s="1155" t="str">
        <f>VLOOKUP(M22,$A$27:$C$29,2,FALSE)</f>
        <v>笠原</v>
      </c>
      <c r="L22" s="1155"/>
      <c r="M22" s="736">
        <v>3</v>
      </c>
      <c r="N22" s="735">
        <v>2</v>
      </c>
      <c r="O22" s="1134" t="str">
        <f>VLOOKUP(N22,$A$27:$C$29,2,FALSE)</f>
        <v>浜田吉田ヶ丘</v>
      </c>
      <c r="P22" s="1142"/>
      <c r="Q22" s="735">
        <v>2</v>
      </c>
      <c r="R22" s="1134" t="str">
        <f>VLOOKUP(Q22,$A$27:$C$29,2,FALSE)</f>
        <v>浜田吉田ヶ丘</v>
      </c>
      <c r="S22" s="1135"/>
      <c r="T22" s="1136"/>
      <c r="U22" s="1137"/>
      <c r="V22" s="1137"/>
      <c r="W22" s="1137"/>
      <c r="X22" s="1137"/>
      <c r="Y22" s="1137"/>
      <c r="Z22" s="1137"/>
      <c r="AA22" s="1137"/>
      <c r="AB22" s="1137"/>
      <c r="AC22" s="1138"/>
    </row>
    <row r="23" spans="1:29" ht="28.5" customHeight="1">
      <c r="A23" s="1143" t="s">
        <v>10</v>
      </c>
      <c r="B23" s="1108"/>
      <c r="C23" s="1027"/>
      <c r="D23" s="1371">
        <v>0.46527777777777773</v>
      </c>
      <c r="E23" s="1372"/>
      <c r="F23" s="1373"/>
      <c r="G23" s="735">
        <f>M21</f>
        <v>2</v>
      </c>
      <c r="H23" s="1147" t="str">
        <f>VLOOKUP(G23,$A$27:$C$29,2,FALSE)</f>
        <v>浜田吉田ヶ丘</v>
      </c>
      <c r="I23" s="1148"/>
      <c r="J23" s="443" t="s">
        <v>26</v>
      </c>
      <c r="K23" s="1149" t="str">
        <f>VLOOKUP(M23,$A$27:$C$29,2,FALSE)</f>
        <v>笠原</v>
      </c>
      <c r="L23" s="1150"/>
      <c r="M23" s="736">
        <v>3</v>
      </c>
      <c r="N23" s="735">
        <v>1</v>
      </c>
      <c r="O23" s="1134" t="str">
        <f>VLOOKUP(N23,$A$27:$C$29,2,FALSE)</f>
        <v>城東</v>
      </c>
      <c r="P23" s="1142"/>
      <c r="Q23" s="735">
        <v>1</v>
      </c>
      <c r="R23" s="1134" t="str">
        <f>VLOOKUP(Q23,$A$27:$C$29,2,FALSE)</f>
        <v>城東</v>
      </c>
      <c r="S23" s="1135"/>
      <c r="T23" s="1136"/>
      <c r="U23" s="1137"/>
      <c r="V23" s="1137"/>
      <c r="W23" s="1137"/>
      <c r="X23" s="1137"/>
      <c r="Y23" s="1137"/>
      <c r="Z23" s="1137"/>
      <c r="AA23" s="1137"/>
      <c r="AB23" s="1137"/>
      <c r="AC23" s="1138"/>
    </row>
    <row r="24" spans="1:29" ht="28.5" customHeight="1">
      <c r="A24" s="755"/>
      <c r="B24" s="83"/>
      <c r="C24" s="83"/>
      <c r="D24" s="756"/>
      <c r="E24" s="756"/>
      <c r="F24" s="756"/>
      <c r="G24" s="11"/>
      <c r="H24" s="757"/>
      <c r="I24" s="758"/>
      <c r="J24" s="759"/>
      <c r="K24" s="760"/>
      <c r="L24" s="763"/>
      <c r="M24" s="763"/>
      <c r="N24" s="754"/>
      <c r="O24" s="764"/>
      <c r="P24" s="765"/>
      <c r="Q24" s="754"/>
      <c r="R24" s="764"/>
      <c r="S24" s="765"/>
      <c r="T24" s="766"/>
      <c r="U24" s="766"/>
      <c r="V24" s="766"/>
      <c r="W24" s="766"/>
      <c r="X24" s="762"/>
      <c r="Y24" s="762"/>
      <c r="Z24" s="762"/>
      <c r="AA24" s="762"/>
      <c r="AB24" s="762"/>
      <c r="AC24" s="762"/>
    </row>
    <row r="25" spans="1:29" ht="28.5" customHeight="1">
      <c r="A25" s="1139" t="s">
        <v>21</v>
      </c>
      <c r="B25" s="1139"/>
      <c r="C25" s="1139"/>
      <c r="D25" s="1139"/>
      <c r="E25" s="1139"/>
      <c r="F25" s="1139"/>
      <c r="G25" s="243"/>
      <c r="H25" s="69"/>
      <c r="I25" s="69"/>
      <c r="J25" s="9"/>
      <c r="K25" s="244"/>
      <c r="L25" s="244"/>
      <c r="M25" s="85"/>
      <c r="N25" s="68" t="s">
        <v>83</v>
      </c>
      <c r="O25" s="84"/>
      <c r="P25" s="68"/>
      <c r="Q25" s="68" t="s">
        <v>83</v>
      </c>
      <c r="R25" s="68"/>
      <c r="S25" s="68"/>
      <c r="T25" s="68"/>
      <c r="U25" s="68"/>
      <c r="V25" s="68"/>
      <c r="W25" s="444"/>
      <c r="X25" s="69"/>
      <c r="Y25" s="69"/>
      <c r="Z25" s="40"/>
      <c r="AA25" s="40"/>
    </row>
    <row r="26" spans="1:29" ht="28.5" customHeight="1">
      <c r="A26" s="1130"/>
      <c r="B26" s="1131"/>
      <c r="C26" s="1132"/>
      <c r="D26" s="735">
        <f>A27</f>
        <v>1</v>
      </c>
      <c r="E26" s="1134" t="s">
        <v>314</v>
      </c>
      <c r="F26" s="1140"/>
      <c r="G26" s="735">
        <f>A28</f>
        <v>2</v>
      </c>
      <c r="H26" s="1134" t="s">
        <v>325</v>
      </c>
      <c r="I26" s="1140"/>
      <c r="J26" s="735">
        <f>A29</f>
        <v>3</v>
      </c>
      <c r="K26" s="1134" t="s">
        <v>321</v>
      </c>
      <c r="L26" s="1140"/>
      <c r="M26" s="23" t="s">
        <v>34</v>
      </c>
      <c r="N26" s="27" t="s">
        <v>35</v>
      </c>
      <c r="O26" s="6" t="s">
        <v>19</v>
      </c>
      <c r="P26" s="23" t="s">
        <v>36</v>
      </c>
      <c r="Q26" s="24" t="s">
        <v>37</v>
      </c>
      <c r="R26" s="6" t="s">
        <v>39</v>
      </c>
      <c r="S26" s="6" t="s">
        <v>38</v>
      </c>
      <c r="T26" s="86" t="s">
        <v>7</v>
      </c>
      <c r="U26" s="1141" t="s">
        <v>7</v>
      </c>
      <c r="V26" s="1142"/>
      <c r="W26" s="1142"/>
      <c r="X26" s="1142"/>
      <c r="Y26" s="1142"/>
      <c r="Z26" s="1135"/>
    </row>
    <row r="27" spans="1:29" ht="28.5" customHeight="1">
      <c r="A27" s="733">
        <v>1</v>
      </c>
      <c r="B27" s="1192" t="str">
        <f>E26</f>
        <v>城東</v>
      </c>
      <c r="C27" s="1193"/>
      <c r="D27" s="1130"/>
      <c r="E27" s="1131"/>
      <c r="F27" s="1132"/>
      <c r="G27" s="735"/>
      <c r="H27" s="736" t="s">
        <v>53</v>
      </c>
      <c r="I27" s="737"/>
      <c r="J27" s="735"/>
      <c r="K27" s="736" t="s">
        <v>53</v>
      </c>
      <c r="L27" s="7"/>
      <c r="M27" s="25"/>
      <c r="N27" s="28"/>
      <c r="O27" s="442"/>
      <c r="P27" s="25"/>
      <c r="Q27" s="26"/>
      <c r="R27" s="442"/>
      <c r="S27" s="441"/>
      <c r="T27" s="739"/>
      <c r="U27" s="767">
        <v>1</v>
      </c>
      <c r="V27" s="1133"/>
      <c r="W27" s="1133"/>
      <c r="X27" s="1133"/>
      <c r="Y27" s="1133"/>
      <c r="Z27" s="1133"/>
    </row>
    <row r="28" spans="1:29" ht="28.5" customHeight="1">
      <c r="A28" s="733">
        <v>2</v>
      </c>
      <c r="B28" s="1192" t="str">
        <f>H26</f>
        <v>浜田吉田ヶ丘</v>
      </c>
      <c r="C28" s="1193"/>
      <c r="D28" s="735"/>
      <c r="E28" s="736" t="s">
        <v>53</v>
      </c>
      <c r="F28" s="737"/>
      <c r="G28" s="1130"/>
      <c r="H28" s="1131"/>
      <c r="I28" s="1132"/>
      <c r="J28" s="735"/>
      <c r="K28" s="736" t="s">
        <v>53</v>
      </c>
      <c r="L28" s="7"/>
      <c r="M28" s="25"/>
      <c r="N28" s="28"/>
      <c r="O28" s="442"/>
      <c r="P28" s="25"/>
      <c r="Q28" s="26"/>
      <c r="R28" s="442"/>
      <c r="S28" s="441"/>
      <c r="T28" s="739"/>
      <c r="U28" s="739">
        <v>2</v>
      </c>
      <c r="V28" s="1133"/>
      <c r="W28" s="1133"/>
      <c r="X28" s="1133"/>
      <c r="Y28" s="1133"/>
      <c r="Z28" s="1133"/>
    </row>
    <row r="29" spans="1:29" ht="28.5" customHeight="1">
      <c r="A29" s="733">
        <v>3</v>
      </c>
      <c r="B29" s="1192" t="str">
        <f>K26</f>
        <v>笠原</v>
      </c>
      <c r="C29" s="1193"/>
      <c r="D29" s="735"/>
      <c r="E29" s="736" t="s">
        <v>53</v>
      </c>
      <c r="F29" s="737"/>
      <c r="G29" s="735"/>
      <c r="H29" s="736" t="s">
        <v>53</v>
      </c>
      <c r="I29" s="737"/>
      <c r="J29" s="1130"/>
      <c r="K29" s="1131"/>
      <c r="L29" s="1132"/>
      <c r="M29" s="25"/>
      <c r="N29" s="28"/>
      <c r="O29" s="442"/>
      <c r="P29" s="25"/>
      <c r="Q29" s="26"/>
      <c r="R29" s="442"/>
      <c r="S29" s="441"/>
      <c r="T29" s="739"/>
      <c r="U29" s="739">
        <v>3</v>
      </c>
      <c r="V29" s="1133"/>
      <c r="W29" s="1133"/>
      <c r="X29" s="1133"/>
      <c r="Y29" s="1133"/>
      <c r="Z29" s="1133"/>
      <c r="AA29" s="307"/>
      <c r="AB29" s="40"/>
      <c r="AC29" s="40"/>
    </row>
    <row r="30" spans="1:29" ht="28.5" customHeight="1">
      <c r="A30" s="752"/>
      <c r="B30" s="753"/>
      <c r="C30" s="753"/>
      <c r="D30" s="754"/>
      <c r="E30" s="754"/>
      <c r="F30" s="754"/>
      <c r="G30" s="754"/>
      <c r="H30" s="11"/>
      <c r="I30" s="11"/>
      <c r="J30" s="11"/>
      <c r="K30" s="11"/>
      <c r="L30" s="11"/>
      <c r="M30" s="9"/>
      <c r="N30" s="9"/>
      <c r="O30" s="9"/>
      <c r="P30" s="9"/>
      <c r="Q30" s="9"/>
      <c r="R30" s="9"/>
      <c r="S30" s="9"/>
      <c r="T30" s="10"/>
      <c r="U30" s="299"/>
      <c r="V30" s="10"/>
      <c r="W30" s="10"/>
      <c r="X30" s="10"/>
      <c r="Y30" s="10"/>
      <c r="Z30" s="10"/>
      <c r="AA30" s="40"/>
      <c r="AB30" s="40"/>
      <c r="AC30" s="40"/>
    </row>
    <row r="31" spans="1:29" ht="28.5" customHeight="1">
      <c r="A31" s="1180" t="s">
        <v>100</v>
      </c>
      <c r="B31" s="1180"/>
      <c r="C31" s="1180"/>
      <c r="D31" s="1180"/>
      <c r="E31" s="1180"/>
      <c r="F31" s="1180"/>
      <c r="G31" s="1180"/>
      <c r="H31" s="1180"/>
      <c r="I31" s="1180"/>
      <c r="J31" s="1180"/>
      <c r="K31" s="1180"/>
      <c r="L31" s="1180"/>
      <c r="M31" s="1180"/>
      <c r="N31" s="1180"/>
      <c r="O31" s="1180"/>
      <c r="P31" s="1180"/>
      <c r="Q31" s="1180"/>
      <c r="R31" s="1180"/>
      <c r="S31" s="1180"/>
      <c r="T31" s="1180"/>
      <c r="U31" s="1180"/>
      <c r="V31" s="1180"/>
      <c r="W31" s="1180"/>
      <c r="X31" s="1180"/>
      <c r="Y31" s="1180"/>
      <c r="Z31" s="1180"/>
      <c r="AA31" s="1180"/>
      <c r="AB31" s="1180"/>
      <c r="AC31" s="1180"/>
    </row>
    <row r="32" spans="1:29" ht="18" customHeight="1">
      <c r="A32" s="1168" t="s">
        <v>124</v>
      </c>
      <c r="B32" s="1168"/>
      <c r="C32" s="1168"/>
      <c r="D32" s="1168"/>
      <c r="E32" s="1168"/>
      <c r="F32" s="1168"/>
      <c r="G32" s="1168"/>
      <c r="H32" s="1168"/>
      <c r="I32" s="1168"/>
      <c r="J32" s="1168"/>
      <c r="K32" s="1168"/>
      <c r="L32" s="1168"/>
      <c r="M32" s="1168"/>
      <c r="N32" s="1168"/>
      <c r="O32" s="1168"/>
      <c r="P32" s="1168"/>
      <c r="Q32" s="1168"/>
      <c r="R32" s="1168"/>
      <c r="S32" s="1168"/>
      <c r="T32" s="1168"/>
      <c r="U32" s="1168"/>
      <c r="V32" s="1168"/>
      <c r="W32" s="1168"/>
      <c r="X32" s="1168"/>
      <c r="Y32" s="1168"/>
      <c r="Z32" s="1168"/>
      <c r="AA32" s="1168"/>
      <c r="AB32" s="1168"/>
      <c r="AC32" s="1168"/>
    </row>
    <row r="33" spans="1:30" s="1" customFormat="1" ht="18" customHeight="1">
      <c r="A33" s="1168"/>
      <c r="B33" s="1168"/>
      <c r="C33" s="1168"/>
      <c r="D33" s="1168"/>
      <c r="E33" s="1168"/>
      <c r="F33" s="1168"/>
      <c r="G33" s="1168"/>
      <c r="H33" s="1168"/>
      <c r="I33" s="1168"/>
      <c r="J33" s="1168"/>
      <c r="K33" s="1168"/>
      <c r="L33" s="1168"/>
      <c r="M33" s="1168"/>
      <c r="N33" s="1168"/>
      <c r="O33" s="1168"/>
      <c r="P33" s="1168"/>
      <c r="Q33" s="1168"/>
      <c r="R33" s="1168"/>
      <c r="S33" s="1168"/>
      <c r="T33" s="1168"/>
      <c r="U33" s="1168"/>
      <c r="V33" s="1168"/>
      <c r="W33" s="1168"/>
      <c r="X33" s="1168"/>
      <c r="Y33" s="1168"/>
      <c r="Z33" s="1168"/>
      <c r="AA33" s="1168"/>
      <c r="AB33" s="1168"/>
      <c r="AC33" s="1168"/>
    </row>
    <row r="34" spans="1:30" s="1" customFormat="1" ht="28.5" customHeight="1">
      <c r="A34" s="1039"/>
      <c r="B34" s="1039"/>
      <c r="C34" s="1039"/>
      <c r="D34" s="1039"/>
      <c r="E34" s="1039"/>
      <c r="F34" s="1039"/>
      <c r="G34" s="1039"/>
      <c r="H34" s="11"/>
      <c r="I34" s="11"/>
      <c r="J34" s="11"/>
      <c r="K34" s="11"/>
      <c r="L34" s="11"/>
      <c r="M34" s="300"/>
      <c r="N34" s="300"/>
      <c r="O34" s="300"/>
      <c r="P34" s="9"/>
      <c r="Q34" s="9"/>
      <c r="R34" s="9"/>
      <c r="S34" s="9"/>
      <c r="T34" s="9"/>
      <c r="U34" s="9"/>
      <c r="V34" s="9"/>
      <c r="W34" s="10"/>
      <c r="X34" s="299"/>
      <c r="Y34" s="10"/>
      <c r="Z34" s="10"/>
      <c r="AA34" s="10"/>
      <c r="AB34" s="10"/>
      <c r="AC34" s="10"/>
    </row>
    <row r="35" spans="1:30" ht="28.5" customHeight="1">
      <c r="A35" s="1151" t="s">
        <v>377</v>
      </c>
      <c r="B35" s="1152"/>
      <c r="C35" s="1152"/>
      <c r="D35" s="1152"/>
      <c r="E35" s="1153"/>
      <c r="F35" s="1169" t="s">
        <v>366</v>
      </c>
      <c r="G35" s="1170"/>
      <c r="H35" s="1170" t="s">
        <v>382</v>
      </c>
      <c r="I35" s="1170"/>
      <c r="J35" s="1171"/>
      <c r="K35" s="1172">
        <v>44093</v>
      </c>
      <c r="L35" s="1173"/>
      <c r="M35" s="1173"/>
      <c r="N35" s="1174" t="str">
        <f>IF(K35="月日","(曜日)",TEXT(K35,"(aaa)"))</f>
        <v>(土)</v>
      </c>
      <c r="O35" s="1175"/>
      <c r="P35" s="1176" t="s">
        <v>329</v>
      </c>
      <c r="Q35" s="1177"/>
      <c r="R35" s="1177"/>
      <c r="S35" s="1176" t="s">
        <v>174</v>
      </c>
      <c r="T35" s="1177"/>
      <c r="U35" s="1177"/>
      <c r="V35" s="1177"/>
      <c r="W35" s="1178"/>
      <c r="X35" s="298"/>
    </row>
    <row r="36" spans="1:30" ht="28.5" customHeight="1">
      <c r="A36" s="1139" t="s">
        <v>20</v>
      </c>
      <c r="B36" s="1139"/>
      <c r="C36" s="1139"/>
      <c r="D36" s="1139"/>
      <c r="E36" s="1139"/>
      <c r="F36" s="1139"/>
      <c r="G36" s="8"/>
      <c r="H36" s="8"/>
      <c r="I36" s="8"/>
      <c r="J36" s="8"/>
      <c r="K36" s="8"/>
      <c r="L36" s="8"/>
      <c r="M36" s="8"/>
      <c r="N36" s="8"/>
      <c r="O36" s="8"/>
      <c r="P36" s="8"/>
      <c r="Q36" s="1160"/>
      <c r="R36" s="1160"/>
      <c r="S36" s="1160"/>
      <c r="T36" s="1160"/>
      <c r="U36" s="1160"/>
      <c r="V36" s="1160"/>
    </row>
    <row r="37" spans="1:30" s="38" customFormat="1" ht="28.5" customHeight="1">
      <c r="A37" s="1156" t="s">
        <v>5</v>
      </c>
      <c r="B37" s="1019"/>
      <c r="C37" s="1022"/>
      <c r="D37" s="1141" t="s">
        <v>6</v>
      </c>
      <c r="E37" s="1142"/>
      <c r="F37" s="1135"/>
      <c r="G37" s="1161" t="s">
        <v>12</v>
      </c>
      <c r="H37" s="1162"/>
      <c r="I37" s="1162"/>
      <c r="J37" s="1162"/>
      <c r="K37" s="1162"/>
      <c r="L37" s="1162"/>
      <c r="M37" s="1163"/>
      <c r="N37" s="1161" t="s">
        <v>13</v>
      </c>
      <c r="O37" s="1162"/>
      <c r="P37" s="1163"/>
      <c r="Q37" s="1164" t="s">
        <v>82</v>
      </c>
      <c r="R37" s="1164"/>
      <c r="S37" s="1164"/>
      <c r="T37" s="1165" t="s">
        <v>81</v>
      </c>
      <c r="U37" s="1166"/>
      <c r="V37" s="1166"/>
      <c r="W37" s="1166"/>
      <c r="X37" s="1166"/>
      <c r="Y37" s="1166"/>
      <c r="Z37" s="1166"/>
      <c r="AA37" s="1166"/>
      <c r="AB37" s="1166"/>
      <c r="AC37" s="1167"/>
    </row>
    <row r="38" spans="1:30" ht="28.5" customHeight="1">
      <c r="A38" s="1156" t="s">
        <v>8</v>
      </c>
      <c r="B38" s="1019"/>
      <c r="C38" s="1022"/>
      <c r="D38" s="1371">
        <v>0.39583333333333331</v>
      </c>
      <c r="E38" s="1372"/>
      <c r="F38" s="1373"/>
      <c r="G38" s="4">
        <v>1</v>
      </c>
      <c r="H38" s="1157" t="str">
        <f>VLOOKUP(G38,$A$44:$C$46,2,FALSE)</f>
        <v>双葉台</v>
      </c>
      <c r="I38" s="1158"/>
      <c r="J38" s="443" t="s">
        <v>26</v>
      </c>
      <c r="K38" s="1155" t="str">
        <f>VLOOKUP(M38,$A$44:$C$46,2,FALSE)</f>
        <v>水戸B</v>
      </c>
      <c r="L38" s="1159"/>
      <c r="M38" s="5">
        <v>2</v>
      </c>
      <c r="N38" s="735">
        <v>3</v>
      </c>
      <c r="O38" s="1134" t="str">
        <f>VLOOKUP(N38,$A$44:$C$46,2,FALSE)</f>
        <v>新荘常磐</v>
      </c>
      <c r="P38" s="1142"/>
      <c r="Q38" s="735">
        <v>3</v>
      </c>
      <c r="R38" s="1134" t="str">
        <f>VLOOKUP(Q38,$A$44:$C$46,2,FALSE)</f>
        <v>新荘常磐</v>
      </c>
      <c r="S38" s="1135"/>
      <c r="T38" s="1136"/>
      <c r="U38" s="1137"/>
      <c r="V38" s="1137"/>
      <c r="W38" s="1137"/>
      <c r="X38" s="1137"/>
      <c r="Y38" s="1137"/>
      <c r="Z38" s="1137"/>
      <c r="AA38" s="1137"/>
      <c r="AB38" s="1137"/>
      <c r="AC38" s="1138"/>
    </row>
    <row r="39" spans="1:30" ht="28.5" customHeight="1">
      <c r="A39" s="1143" t="s">
        <v>9</v>
      </c>
      <c r="B39" s="1108"/>
      <c r="C39" s="1027"/>
      <c r="D39" s="1371">
        <v>0.43055555555555558</v>
      </c>
      <c r="E39" s="1372"/>
      <c r="F39" s="1373"/>
      <c r="G39" s="735">
        <v>1</v>
      </c>
      <c r="H39" s="1157" t="str">
        <f>VLOOKUP(G39,$A$44:$C$46,2,FALSE)</f>
        <v>双葉台</v>
      </c>
      <c r="I39" s="1158"/>
      <c r="J39" s="443" t="s">
        <v>26</v>
      </c>
      <c r="K39" s="1155" t="str">
        <f>VLOOKUP(M39,$A$44:$C$46,2,FALSE)</f>
        <v>新荘常磐</v>
      </c>
      <c r="L39" s="1159"/>
      <c r="M39" s="736">
        <v>3</v>
      </c>
      <c r="N39" s="735">
        <v>2</v>
      </c>
      <c r="O39" s="1134" t="str">
        <f>VLOOKUP(N39,$A$44:$C$46,2,FALSE)</f>
        <v>水戸B</v>
      </c>
      <c r="P39" s="1142"/>
      <c r="Q39" s="735">
        <v>2</v>
      </c>
      <c r="R39" s="1134" t="str">
        <f>VLOOKUP(Q39,$A$44:$C$46,2,FALSE)</f>
        <v>水戸B</v>
      </c>
      <c r="S39" s="1135"/>
      <c r="T39" s="1136"/>
      <c r="U39" s="1137"/>
      <c r="V39" s="1137"/>
      <c r="W39" s="1137"/>
      <c r="X39" s="1137"/>
      <c r="Y39" s="1137"/>
      <c r="Z39" s="1137"/>
      <c r="AA39" s="1137"/>
      <c r="AB39" s="1137"/>
      <c r="AC39" s="1138"/>
    </row>
    <row r="40" spans="1:30" ht="28.5" customHeight="1">
      <c r="A40" s="1143" t="s">
        <v>10</v>
      </c>
      <c r="B40" s="1108"/>
      <c r="C40" s="1027"/>
      <c r="D40" s="1371">
        <v>0.46527777777777773</v>
      </c>
      <c r="E40" s="1372"/>
      <c r="F40" s="1373"/>
      <c r="G40" s="735">
        <f>M38</f>
        <v>2</v>
      </c>
      <c r="H40" s="1157" t="str">
        <f>VLOOKUP(G40,$A$44:$C$46,2,FALSE)</f>
        <v>水戸B</v>
      </c>
      <c r="I40" s="1158"/>
      <c r="J40" s="443" t="s">
        <v>26</v>
      </c>
      <c r="K40" s="1155" t="str">
        <f>VLOOKUP(M40,$A$44:$C$46,2,FALSE)</f>
        <v>新荘常磐</v>
      </c>
      <c r="L40" s="1159"/>
      <c r="M40" s="736">
        <v>3</v>
      </c>
      <c r="N40" s="735">
        <v>1</v>
      </c>
      <c r="O40" s="1134" t="str">
        <f>VLOOKUP(N40,$A$44:$C$46,2,FALSE)</f>
        <v>双葉台</v>
      </c>
      <c r="P40" s="1142"/>
      <c r="Q40" s="735">
        <v>1</v>
      </c>
      <c r="R40" s="1134" t="str">
        <f>VLOOKUP(Q40,$A$44:$C$46,2,FALSE)</f>
        <v>双葉台</v>
      </c>
      <c r="S40" s="1135"/>
      <c r="T40" s="1136"/>
      <c r="U40" s="1137"/>
      <c r="V40" s="1137"/>
      <c r="W40" s="1137"/>
      <c r="X40" s="1137"/>
      <c r="Y40" s="1137"/>
      <c r="Z40" s="1137"/>
      <c r="AA40" s="1137"/>
      <c r="AB40" s="1137"/>
      <c r="AC40" s="1138"/>
    </row>
    <row r="41" spans="1:30" ht="28.5" customHeight="1">
      <c r="A41" s="755"/>
      <c r="B41" s="83"/>
      <c r="C41" s="83"/>
      <c r="D41" s="756"/>
      <c r="E41" s="756"/>
      <c r="F41" s="756"/>
      <c r="G41" s="11"/>
      <c r="H41" s="757"/>
      <c r="I41" s="758"/>
      <c r="J41" s="759"/>
      <c r="K41" s="760"/>
      <c r="L41" s="761"/>
      <c r="M41" s="761"/>
      <c r="N41" s="11"/>
      <c r="O41" s="757"/>
      <c r="P41" s="758"/>
      <c r="Q41" s="11"/>
      <c r="R41" s="757"/>
      <c r="S41" s="758"/>
      <c r="T41" s="762"/>
      <c r="U41" s="762"/>
      <c r="V41" s="762"/>
      <c r="W41" s="762"/>
      <c r="X41" s="762"/>
      <c r="Y41" s="762"/>
      <c r="Z41" s="762"/>
      <c r="AA41" s="762"/>
      <c r="AB41" s="762"/>
      <c r="AC41" s="762"/>
      <c r="AD41" s="40"/>
    </row>
    <row r="42" spans="1:30" ht="28.5" customHeight="1">
      <c r="A42" s="1139" t="s">
        <v>21</v>
      </c>
      <c r="B42" s="1139"/>
      <c r="C42" s="1139"/>
      <c r="D42" s="1139"/>
      <c r="E42" s="1139"/>
      <c r="F42" s="1139"/>
      <c r="G42" s="243"/>
      <c r="H42" s="69"/>
      <c r="I42" s="69"/>
      <c r="J42" s="9"/>
      <c r="K42" s="244"/>
      <c r="L42" s="244"/>
      <c r="M42" s="85"/>
      <c r="N42" s="68" t="s">
        <v>83</v>
      </c>
      <c r="O42" s="84"/>
      <c r="P42" s="68"/>
      <c r="Q42" s="68" t="s">
        <v>83</v>
      </c>
      <c r="R42" s="68"/>
      <c r="S42" s="68"/>
      <c r="T42" s="68"/>
      <c r="U42" s="68"/>
      <c r="V42" s="68"/>
      <c r="W42" s="444"/>
      <c r="X42" s="69"/>
      <c r="Y42" s="69"/>
      <c r="Z42" s="40"/>
      <c r="AA42" s="40"/>
    </row>
    <row r="43" spans="1:30" ht="28.5" customHeight="1">
      <c r="A43" s="1130"/>
      <c r="B43" s="1131"/>
      <c r="C43" s="1132"/>
      <c r="D43" s="735">
        <f>A44</f>
        <v>1</v>
      </c>
      <c r="E43" s="1134" t="s">
        <v>318</v>
      </c>
      <c r="F43" s="1140"/>
      <c r="G43" s="735">
        <f>A45</f>
        <v>2</v>
      </c>
      <c r="H43" s="1134" t="s">
        <v>328</v>
      </c>
      <c r="I43" s="1140"/>
      <c r="J43" s="735">
        <f>A46</f>
        <v>3</v>
      </c>
      <c r="K43" s="1134" t="s">
        <v>330</v>
      </c>
      <c r="L43" s="1140"/>
      <c r="M43" s="23" t="s">
        <v>34</v>
      </c>
      <c r="N43" s="27" t="s">
        <v>35</v>
      </c>
      <c r="O43" s="6" t="s">
        <v>19</v>
      </c>
      <c r="P43" s="23" t="s">
        <v>36</v>
      </c>
      <c r="Q43" s="24" t="s">
        <v>37</v>
      </c>
      <c r="R43" s="6" t="s">
        <v>39</v>
      </c>
      <c r="S43" s="6" t="s">
        <v>38</v>
      </c>
      <c r="T43" s="86" t="s">
        <v>7</v>
      </c>
      <c r="U43" s="1141" t="s">
        <v>7</v>
      </c>
      <c r="V43" s="1142"/>
      <c r="W43" s="1142"/>
      <c r="X43" s="1142"/>
      <c r="Y43" s="1142"/>
      <c r="Z43" s="1135"/>
    </row>
    <row r="44" spans="1:30" ht="28.5" customHeight="1">
      <c r="A44" s="733">
        <v>1</v>
      </c>
      <c r="B44" s="1192" t="str">
        <f>E43</f>
        <v>双葉台</v>
      </c>
      <c r="C44" s="1193"/>
      <c r="D44" s="1130"/>
      <c r="E44" s="1131"/>
      <c r="F44" s="1132"/>
      <c r="G44" s="735"/>
      <c r="H44" s="736" t="s">
        <v>53</v>
      </c>
      <c r="I44" s="737"/>
      <c r="J44" s="735"/>
      <c r="K44" s="736" t="s">
        <v>53</v>
      </c>
      <c r="L44" s="7"/>
      <c r="M44" s="25"/>
      <c r="N44" s="28"/>
      <c r="O44" s="442"/>
      <c r="P44" s="25"/>
      <c r="Q44" s="26"/>
      <c r="R44" s="442"/>
      <c r="S44" s="441"/>
      <c r="T44" s="739"/>
      <c r="U44" s="767">
        <v>1</v>
      </c>
      <c r="V44" s="1133"/>
      <c r="W44" s="1133"/>
      <c r="X44" s="1133"/>
      <c r="Y44" s="1133"/>
      <c r="Z44" s="1133"/>
    </row>
    <row r="45" spans="1:30" ht="28.5" customHeight="1">
      <c r="A45" s="733">
        <v>2</v>
      </c>
      <c r="B45" s="1192" t="str">
        <f>H43</f>
        <v>水戸B</v>
      </c>
      <c r="C45" s="1193"/>
      <c r="D45" s="735"/>
      <c r="E45" s="736" t="s">
        <v>53</v>
      </c>
      <c r="F45" s="737"/>
      <c r="G45" s="1130"/>
      <c r="H45" s="1131"/>
      <c r="I45" s="1132"/>
      <c r="J45" s="735"/>
      <c r="K45" s="736" t="s">
        <v>53</v>
      </c>
      <c r="L45" s="7"/>
      <c r="M45" s="25"/>
      <c r="N45" s="28"/>
      <c r="O45" s="442"/>
      <c r="P45" s="25"/>
      <c r="Q45" s="26"/>
      <c r="R45" s="442"/>
      <c r="S45" s="441"/>
      <c r="T45" s="739"/>
      <c r="U45" s="739">
        <v>2</v>
      </c>
      <c r="V45" s="1133"/>
      <c r="W45" s="1133"/>
      <c r="X45" s="1133"/>
      <c r="Y45" s="1133"/>
      <c r="Z45" s="1133"/>
    </row>
    <row r="46" spans="1:30" ht="28.5" customHeight="1">
      <c r="A46" s="733">
        <v>3</v>
      </c>
      <c r="B46" s="1192" t="str">
        <f>K43</f>
        <v>新荘常磐</v>
      </c>
      <c r="C46" s="1193"/>
      <c r="D46" s="735"/>
      <c r="E46" s="736" t="s">
        <v>53</v>
      </c>
      <c r="F46" s="737"/>
      <c r="G46" s="735"/>
      <c r="H46" s="736" t="s">
        <v>53</v>
      </c>
      <c r="I46" s="737"/>
      <c r="J46" s="1130"/>
      <c r="K46" s="1131"/>
      <c r="L46" s="1132"/>
      <c r="M46" s="25"/>
      <c r="N46" s="28"/>
      <c r="O46" s="442"/>
      <c r="P46" s="25"/>
      <c r="Q46" s="26"/>
      <c r="R46" s="442"/>
      <c r="S46" s="441"/>
      <c r="T46" s="739"/>
      <c r="U46" s="739">
        <v>3</v>
      </c>
      <c r="V46" s="1133"/>
      <c r="W46" s="1133"/>
      <c r="X46" s="1133"/>
      <c r="Y46" s="1133"/>
      <c r="Z46" s="1133"/>
      <c r="AA46" s="307"/>
      <c r="AB46" s="40"/>
      <c r="AC46" s="40"/>
    </row>
    <row r="47" spans="1:30" s="1" customFormat="1" ht="28.5" customHeight="1">
      <c r="A47" s="1179"/>
      <c r="B47" s="1179"/>
      <c r="C47" s="1179"/>
      <c r="D47" s="1179"/>
      <c r="E47" s="1179"/>
      <c r="F47" s="1179"/>
      <c r="G47" s="1179"/>
      <c r="H47" s="11"/>
      <c r="I47" s="11"/>
      <c r="J47" s="11"/>
      <c r="K47" s="11"/>
      <c r="L47" s="11"/>
      <c r="M47" s="300"/>
      <c r="N47" s="300"/>
      <c r="O47" s="300"/>
      <c r="P47" s="9"/>
      <c r="Q47" s="9"/>
      <c r="R47" s="9"/>
      <c r="S47" s="9"/>
      <c r="T47" s="9"/>
      <c r="U47" s="9"/>
      <c r="V47" s="9"/>
      <c r="W47" s="10"/>
      <c r="X47" s="299"/>
      <c r="Y47" s="10"/>
      <c r="Z47" s="10"/>
      <c r="AA47" s="10"/>
      <c r="AB47" s="10"/>
      <c r="AC47" s="10"/>
    </row>
    <row r="48" spans="1:30" s="1" customFormat="1" ht="28.5" customHeight="1">
      <c r="A48" s="734"/>
      <c r="B48" s="734"/>
      <c r="C48" s="734"/>
      <c r="D48" s="734"/>
      <c r="E48" s="734"/>
      <c r="F48" s="734"/>
      <c r="G48" s="734"/>
      <c r="H48" s="11"/>
      <c r="I48" s="11"/>
      <c r="J48" s="11"/>
      <c r="K48" s="11"/>
      <c r="L48" s="11"/>
      <c r="M48" s="300"/>
      <c r="N48" s="300"/>
      <c r="O48" s="300"/>
      <c r="P48" s="9"/>
      <c r="Q48" s="9"/>
      <c r="R48" s="9"/>
      <c r="S48" s="9"/>
      <c r="T48" s="9"/>
      <c r="U48" s="9"/>
      <c r="V48" s="9"/>
      <c r="W48" s="10"/>
      <c r="X48" s="299"/>
      <c r="Y48" s="10"/>
      <c r="Z48" s="10"/>
      <c r="AA48" s="10"/>
      <c r="AB48" s="10"/>
      <c r="AC48" s="10"/>
    </row>
    <row r="49" spans="1:29" ht="28.5" customHeight="1">
      <c r="A49" s="1151" t="s">
        <v>375</v>
      </c>
      <c r="B49" s="1152"/>
      <c r="C49" s="1152"/>
      <c r="D49" s="1152"/>
      <c r="E49" s="1153"/>
      <c r="F49" s="1169" t="s">
        <v>366</v>
      </c>
      <c r="G49" s="1170"/>
      <c r="H49" s="1170" t="s">
        <v>376</v>
      </c>
      <c r="I49" s="1170"/>
      <c r="J49" s="1171"/>
      <c r="K49" s="1172">
        <v>44093</v>
      </c>
      <c r="L49" s="1173"/>
      <c r="M49" s="1173"/>
      <c r="N49" s="1174" t="str">
        <f>IF(K49="月日","(曜日)",TEXT(K49,"(aaa)"))</f>
        <v>(土)</v>
      </c>
      <c r="O49" s="1175"/>
      <c r="P49" s="1176" t="s">
        <v>329</v>
      </c>
      <c r="Q49" s="1177"/>
      <c r="R49" s="1178"/>
      <c r="S49" s="1176" t="s">
        <v>174</v>
      </c>
      <c r="T49" s="1177"/>
      <c r="U49" s="1177"/>
      <c r="V49" s="1177"/>
      <c r="W49" s="1178"/>
      <c r="X49" s="298"/>
    </row>
    <row r="50" spans="1:29" ht="28.5" customHeight="1">
      <c r="A50" s="1139" t="s">
        <v>20</v>
      </c>
      <c r="B50" s="1139"/>
      <c r="C50" s="1139"/>
      <c r="D50" s="1139"/>
      <c r="E50" s="1139"/>
      <c r="F50" s="1139"/>
      <c r="G50" s="8"/>
      <c r="H50" s="8"/>
      <c r="I50" s="8"/>
      <c r="J50" s="8"/>
      <c r="K50" s="8"/>
      <c r="L50" s="8"/>
      <c r="M50" s="8"/>
      <c r="N50" s="8"/>
      <c r="O50" s="8"/>
      <c r="P50" s="8"/>
      <c r="Q50" s="1160"/>
      <c r="R50" s="1160"/>
      <c r="S50" s="1160"/>
      <c r="T50" s="1160"/>
      <c r="U50" s="1160"/>
      <c r="V50" s="1160"/>
    </row>
    <row r="51" spans="1:29" s="38" customFormat="1" ht="28.5" customHeight="1">
      <c r="A51" s="1156" t="s">
        <v>5</v>
      </c>
      <c r="B51" s="1019"/>
      <c r="C51" s="1022"/>
      <c r="D51" s="1141" t="s">
        <v>6</v>
      </c>
      <c r="E51" s="1142"/>
      <c r="F51" s="1135"/>
      <c r="G51" s="1161" t="s">
        <v>12</v>
      </c>
      <c r="H51" s="1162"/>
      <c r="I51" s="1162"/>
      <c r="J51" s="1162"/>
      <c r="K51" s="1162"/>
      <c r="L51" s="1162"/>
      <c r="M51" s="1163"/>
      <c r="N51" s="1161" t="s">
        <v>13</v>
      </c>
      <c r="O51" s="1162"/>
      <c r="P51" s="1163"/>
      <c r="Q51" s="1164" t="s">
        <v>82</v>
      </c>
      <c r="R51" s="1164"/>
      <c r="S51" s="1164"/>
      <c r="T51" s="1165" t="s">
        <v>81</v>
      </c>
      <c r="U51" s="1166"/>
      <c r="V51" s="1166"/>
      <c r="W51" s="1166"/>
      <c r="X51" s="1166"/>
      <c r="Y51" s="1166"/>
      <c r="Z51" s="1166"/>
      <c r="AA51" s="1166"/>
      <c r="AB51" s="1166"/>
      <c r="AC51" s="1167"/>
    </row>
    <row r="52" spans="1:29" ht="28.5" customHeight="1">
      <c r="A52" s="1156" t="s">
        <v>8</v>
      </c>
      <c r="B52" s="1019"/>
      <c r="C52" s="1022"/>
      <c r="D52" s="1371">
        <v>0.39583333333333331</v>
      </c>
      <c r="E52" s="1372"/>
      <c r="F52" s="1373"/>
      <c r="G52" s="4">
        <v>1</v>
      </c>
      <c r="H52" s="1157" t="str">
        <f>VLOOKUP(G52,$A$58:$C$60,2,FALSE)</f>
        <v>緑岡</v>
      </c>
      <c r="I52" s="1158"/>
      <c r="J52" s="443" t="s">
        <v>26</v>
      </c>
      <c r="K52" s="1155" t="str">
        <f>VLOOKUP(M52,$A$58:$C$60,2,FALSE)</f>
        <v>見川</v>
      </c>
      <c r="L52" s="1159"/>
      <c r="M52" s="5">
        <v>2</v>
      </c>
      <c r="N52" s="735">
        <v>3</v>
      </c>
      <c r="O52" s="1134" t="str">
        <f>VLOOKUP(N52,$A$58:$C$60,2,FALSE)</f>
        <v>吉田</v>
      </c>
      <c r="P52" s="1142"/>
      <c r="Q52" s="735">
        <v>3</v>
      </c>
      <c r="R52" s="1134" t="str">
        <f>VLOOKUP(Q52,$A$58:$C$60,2,FALSE)</f>
        <v>吉田</v>
      </c>
      <c r="S52" s="1135"/>
      <c r="T52" s="1136"/>
      <c r="U52" s="1137"/>
      <c r="V52" s="1137"/>
      <c r="W52" s="1137"/>
      <c r="X52" s="1137"/>
      <c r="Y52" s="1137"/>
      <c r="Z52" s="1137"/>
      <c r="AA52" s="1137"/>
      <c r="AB52" s="1137"/>
      <c r="AC52" s="1138"/>
    </row>
    <row r="53" spans="1:29" ht="28.5" customHeight="1">
      <c r="A53" s="1143" t="s">
        <v>9</v>
      </c>
      <c r="B53" s="1108"/>
      <c r="C53" s="1027"/>
      <c r="D53" s="1371">
        <v>0.43055555555555558</v>
      </c>
      <c r="E53" s="1372"/>
      <c r="F53" s="1373"/>
      <c r="G53" s="735">
        <v>1</v>
      </c>
      <c r="H53" s="1154" t="str">
        <f>VLOOKUP(G53,$A$58:$C$60,2,FALSE)</f>
        <v>緑岡</v>
      </c>
      <c r="I53" s="1154"/>
      <c r="J53" s="443" t="s">
        <v>26</v>
      </c>
      <c r="K53" s="1155" t="str">
        <f>VLOOKUP(M53,$A$58:$C$60,2,FALSE)</f>
        <v>吉田</v>
      </c>
      <c r="L53" s="1155"/>
      <c r="M53" s="736">
        <v>3</v>
      </c>
      <c r="N53" s="735">
        <v>2</v>
      </c>
      <c r="O53" s="1134" t="str">
        <f>VLOOKUP(N53,$A$58:$C$60,2,FALSE)</f>
        <v>見川</v>
      </c>
      <c r="P53" s="1142"/>
      <c r="Q53" s="735">
        <v>2</v>
      </c>
      <c r="R53" s="1134" t="str">
        <f>VLOOKUP(Q53,$A$58:$C$60,2,FALSE)</f>
        <v>見川</v>
      </c>
      <c r="S53" s="1135"/>
      <c r="T53" s="1136"/>
      <c r="U53" s="1137"/>
      <c r="V53" s="1137"/>
      <c r="W53" s="1137"/>
      <c r="X53" s="1137"/>
      <c r="Y53" s="1137"/>
      <c r="Z53" s="1137"/>
      <c r="AA53" s="1137"/>
      <c r="AB53" s="1137"/>
      <c r="AC53" s="1138"/>
    </row>
    <row r="54" spans="1:29" ht="28.5" customHeight="1">
      <c r="A54" s="1143" t="s">
        <v>10</v>
      </c>
      <c r="B54" s="1108"/>
      <c r="C54" s="1027"/>
      <c r="D54" s="1371">
        <v>0.46527777777777773</v>
      </c>
      <c r="E54" s="1372"/>
      <c r="F54" s="1373"/>
      <c r="G54" s="735">
        <f>M52</f>
        <v>2</v>
      </c>
      <c r="H54" s="1147" t="str">
        <f>VLOOKUP(G54,$A$58:$C$60,2,FALSE)</f>
        <v>見川</v>
      </c>
      <c r="I54" s="1148"/>
      <c r="J54" s="443" t="s">
        <v>26</v>
      </c>
      <c r="K54" s="1149" t="str">
        <f>VLOOKUP(M54,$A$58:$C$60,2,FALSE)</f>
        <v>吉田</v>
      </c>
      <c r="L54" s="1150"/>
      <c r="M54" s="736">
        <v>3</v>
      </c>
      <c r="N54" s="735">
        <v>1</v>
      </c>
      <c r="O54" s="1134" t="str">
        <f>VLOOKUP(N54,$A$58:$C$60,2,FALSE)</f>
        <v>緑岡</v>
      </c>
      <c r="P54" s="1142"/>
      <c r="Q54" s="735">
        <v>1</v>
      </c>
      <c r="R54" s="1134" t="str">
        <f>VLOOKUP(Q54,$A$58:$C$60,2,FALSE)</f>
        <v>緑岡</v>
      </c>
      <c r="S54" s="1135"/>
      <c r="T54" s="1136"/>
      <c r="U54" s="1137"/>
      <c r="V54" s="1137"/>
      <c r="W54" s="1137"/>
      <c r="X54" s="1137"/>
      <c r="Y54" s="1137"/>
      <c r="Z54" s="1137"/>
      <c r="AA54" s="1137"/>
      <c r="AB54" s="1137"/>
      <c r="AC54" s="1138"/>
    </row>
    <row r="55" spans="1:29" ht="28.5" customHeight="1">
      <c r="A55" s="755"/>
      <c r="B55" s="83"/>
      <c r="C55" s="83"/>
      <c r="D55" s="756"/>
      <c r="E55" s="756"/>
      <c r="F55" s="756"/>
      <c r="G55" s="11"/>
      <c r="H55" s="757"/>
      <c r="I55" s="758"/>
      <c r="J55" s="759"/>
      <c r="K55" s="760"/>
      <c r="L55" s="763"/>
      <c r="M55" s="763"/>
      <c r="N55" s="754"/>
      <c r="O55" s="764"/>
      <c r="P55" s="765"/>
      <c r="Q55" s="754"/>
      <c r="R55" s="764"/>
      <c r="S55" s="765"/>
      <c r="T55" s="766"/>
      <c r="U55" s="766"/>
      <c r="V55" s="766"/>
      <c r="W55" s="766"/>
      <c r="X55" s="762"/>
      <c r="Y55" s="762"/>
      <c r="Z55" s="762"/>
      <c r="AA55" s="762"/>
      <c r="AB55" s="762"/>
      <c r="AC55" s="762"/>
    </row>
    <row r="56" spans="1:29" ht="28.5" customHeight="1">
      <c r="A56" s="1139" t="s">
        <v>21</v>
      </c>
      <c r="B56" s="1139"/>
      <c r="C56" s="1139"/>
      <c r="D56" s="1139"/>
      <c r="E56" s="1139"/>
      <c r="F56" s="1139"/>
      <c r="G56" s="243"/>
      <c r="H56" s="69"/>
      <c r="I56" s="69"/>
      <c r="J56" s="9"/>
      <c r="K56" s="244"/>
      <c r="L56" s="244"/>
      <c r="M56" s="85"/>
      <c r="N56" s="68" t="s">
        <v>83</v>
      </c>
      <c r="O56" s="84"/>
      <c r="P56" s="68"/>
      <c r="Q56" s="68" t="s">
        <v>83</v>
      </c>
      <c r="R56" s="68"/>
      <c r="S56" s="68"/>
      <c r="T56" s="68"/>
      <c r="U56" s="68"/>
      <c r="V56" s="68"/>
      <c r="W56" s="444"/>
      <c r="X56" s="69"/>
      <c r="Y56" s="69"/>
      <c r="Z56" s="40"/>
      <c r="AA56" s="40"/>
    </row>
    <row r="57" spans="1:29" ht="28.5" customHeight="1">
      <c r="A57" s="1130"/>
      <c r="B57" s="1131"/>
      <c r="C57" s="1132"/>
      <c r="D57" s="735">
        <f>A58</f>
        <v>1</v>
      </c>
      <c r="E57" s="1134" t="s">
        <v>315</v>
      </c>
      <c r="F57" s="1140"/>
      <c r="G57" s="735">
        <f>A59</f>
        <v>2</v>
      </c>
      <c r="H57" s="1134" t="s">
        <v>320</v>
      </c>
      <c r="I57" s="1140"/>
      <c r="J57" s="735">
        <f>A60</f>
        <v>3</v>
      </c>
      <c r="K57" s="1134" t="s">
        <v>317</v>
      </c>
      <c r="L57" s="1140"/>
      <c r="M57" s="23" t="s">
        <v>34</v>
      </c>
      <c r="N57" s="27" t="s">
        <v>35</v>
      </c>
      <c r="O57" s="6" t="s">
        <v>19</v>
      </c>
      <c r="P57" s="23" t="s">
        <v>36</v>
      </c>
      <c r="Q57" s="24" t="s">
        <v>37</v>
      </c>
      <c r="R57" s="6" t="s">
        <v>39</v>
      </c>
      <c r="S57" s="6" t="s">
        <v>38</v>
      </c>
      <c r="T57" s="86" t="s">
        <v>7</v>
      </c>
      <c r="U57" s="1141" t="s">
        <v>7</v>
      </c>
      <c r="V57" s="1142"/>
      <c r="W57" s="1142"/>
      <c r="X57" s="1142"/>
      <c r="Y57" s="1142"/>
      <c r="Z57" s="1135"/>
    </row>
    <row r="58" spans="1:29" ht="28.5" customHeight="1">
      <c r="A58" s="733">
        <v>1</v>
      </c>
      <c r="B58" s="1192" t="str">
        <f>E57</f>
        <v>緑岡</v>
      </c>
      <c r="C58" s="1193"/>
      <c r="D58" s="1130"/>
      <c r="E58" s="1131"/>
      <c r="F58" s="1132"/>
      <c r="G58" s="735"/>
      <c r="H58" s="736" t="s">
        <v>53</v>
      </c>
      <c r="I58" s="737"/>
      <c r="J58" s="735"/>
      <c r="K58" s="736" t="s">
        <v>53</v>
      </c>
      <c r="L58" s="7"/>
      <c r="M58" s="25"/>
      <c r="N58" s="28"/>
      <c r="O58" s="442"/>
      <c r="P58" s="25"/>
      <c r="Q58" s="26"/>
      <c r="R58" s="442"/>
      <c r="S58" s="441"/>
      <c r="T58" s="739"/>
      <c r="U58" s="767">
        <v>1</v>
      </c>
      <c r="V58" s="1133"/>
      <c r="W58" s="1133"/>
      <c r="X58" s="1133"/>
      <c r="Y58" s="1133"/>
      <c r="Z58" s="1133"/>
    </row>
    <row r="59" spans="1:29" ht="28.5" customHeight="1">
      <c r="A59" s="733">
        <v>2</v>
      </c>
      <c r="B59" s="1192" t="str">
        <f>H57</f>
        <v>見川</v>
      </c>
      <c r="C59" s="1193"/>
      <c r="D59" s="735"/>
      <c r="E59" s="736" t="s">
        <v>53</v>
      </c>
      <c r="F59" s="737"/>
      <c r="G59" s="1130"/>
      <c r="H59" s="1131"/>
      <c r="I59" s="1132"/>
      <c r="J59" s="735"/>
      <c r="K59" s="736" t="s">
        <v>53</v>
      </c>
      <c r="L59" s="7"/>
      <c r="M59" s="25"/>
      <c r="N59" s="28"/>
      <c r="O59" s="442"/>
      <c r="P59" s="25"/>
      <c r="Q59" s="26"/>
      <c r="R59" s="442"/>
      <c r="S59" s="441"/>
      <c r="T59" s="739"/>
      <c r="U59" s="739">
        <v>2</v>
      </c>
      <c r="V59" s="1133"/>
      <c r="W59" s="1133"/>
      <c r="X59" s="1133"/>
      <c r="Y59" s="1133"/>
      <c r="Z59" s="1133"/>
    </row>
    <row r="60" spans="1:29" ht="28.5" customHeight="1">
      <c r="A60" s="733">
        <v>3</v>
      </c>
      <c r="B60" s="1192" t="str">
        <f>K57</f>
        <v>吉田</v>
      </c>
      <c r="C60" s="1193"/>
      <c r="D60" s="735"/>
      <c r="E60" s="736" t="s">
        <v>53</v>
      </c>
      <c r="F60" s="737"/>
      <c r="G60" s="735"/>
      <c r="H60" s="736" t="s">
        <v>53</v>
      </c>
      <c r="I60" s="737"/>
      <c r="J60" s="1130"/>
      <c r="K60" s="1131"/>
      <c r="L60" s="1132"/>
      <c r="M60" s="25"/>
      <c r="N60" s="28"/>
      <c r="O60" s="442"/>
      <c r="P60" s="25"/>
      <c r="Q60" s="26"/>
      <c r="R60" s="442"/>
      <c r="S60" s="441"/>
      <c r="T60" s="739"/>
      <c r="U60" s="739">
        <v>3</v>
      </c>
      <c r="V60" s="1133"/>
      <c r="W60" s="1133"/>
      <c r="X60" s="1133"/>
      <c r="Y60" s="1133"/>
      <c r="Z60" s="1133"/>
      <c r="AA60" s="307"/>
      <c r="AB60" s="40"/>
      <c r="AC60" s="40"/>
    </row>
    <row r="61" spans="1:29" ht="28.5" customHeight="1">
      <c r="A61" s="752"/>
      <c r="B61" s="753"/>
      <c r="C61" s="753"/>
      <c r="D61" s="754"/>
      <c r="E61" s="754"/>
      <c r="F61" s="754"/>
      <c r="G61" s="754"/>
      <c r="H61" s="11"/>
      <c r="I61" s="11"/>
      <c r="J61" s="11"/>
      <c r="K61" s="11"/>
      <c r="L61" s="11"/>
      <c r="M61" s="9"/>
      <c r="N61" s="9"/>
      <c r="O61" s="9"/>
      <c r="P61" s="9"/>
      <c r="Q61" s="9"/>
      <c r="R61" s="9"/>
      <c r="S61" s="9"/>
      <c r="T61" s="10"/>
      <c r="U61" s="299"/>
      <c r="V61" s="10"/>
      <c r="W61" s="10"/>
      <c r="X61" s="10"/>
      <c r="Y61" s="10"/>
      <c r="Z61" s="10"/>
      <c r="AA61" s="40"/>
      <c r="AB61" s="40"/>
      <c r="AC61" s="40"/>
    </row>
    <row r="62" spans="1:29" ht="28.5" customHeight="1">
      <c r="A62" s="1180" t="s">
        <v>100</v>
      </c>
      <c r="B62" s="1180"/>
      <c r="C62" s="1180"/>
      <c r="D62" s="1180"/>
      <c r="E62" s="1180"/>
      <c r="F62" s="1180"/>
      <c r="G62" s="1180"/>
      <c r="H62" s="1180"/>
      <c r="I62" s="1180"/>
      <c r="J62" s="1180"/>
      <c r="K62" s="1180"/>
      <c r="L62" s="1180"/>
      <c r="M62" s="1180"/>
      <c r="N62" s="1180"/>
      <c r="O62" s="1180"/>
      <c r="P62" s="1180"/>
      <c r="Q62" s="1180"/>
      <c r="R62" s="1180"/>
      <c r="S62" s="1180"/>
      <c r="T62" s="1180"/>
      <c r="U62" s="1180"/>
      <c r="V62" s="1180"/>
      <c r="W62" s="1180"/>
      <c r="X62" s="1180"/>
      <c r="Y62" s="1180"/>
      <c r="Z62" s="1180"/>
      <c r="AA62" s="1180"/>
      <c r="AB62" s="1180"/>
      <c r="AC62" s="1180"/>
    </row>
  </sheetData>
  <mergeCells count="212">
    <mergeCell ref="B60:C60"/>
    <mergeCell ref="J60:L60"/>
    <mergeCell ref="V60:Z60"/>
    <mergeCell ref="A62:AC62"/>
    <mergeCell ref="K57:L57"/>
    <mergeCell ref="U57:Z57"/>
    <mergeCell ref="B58:C58"/>
    <mergeCell ref="D58:F58"/>
    <mergeCell ref="V58:Z58"/>
    <mergeCell ref="B59:C59"/>
    <mergeCell ref="G59:I59"/>
    <mergeCell ref="V59:Z59"/>
    <mergeCell ref="T54:AC54"/>
    <mergeCell ref="N51:P51"/>
    <mergeCell ref="Q51:S51"/>
    <mergeCell ref="A53:C53"/>
    <mergeCell ref="D53:F53"/>
    <mergeCell ref="H53:I53"/>
    <mergeCell ref="K53:L53"/>
    <mergeCell ref="O53:P53"/>
    <mergeCell ref="R53:S53"/>
    <mergeCell ref="F49:G49"/>
    <mergeCell ref="H49:J49"/>
    <mergeCell ref="K49:M49"/>
    <mergeCell ref="N49:O49"/>
    <mergeCell ref="P49:R49"/>
    <mergeCell ref="S49:W49"/>
    <mergeCell ref="D44:F44"/>
    <mergeCell ref="G45:I45"/>
    <mergeCell ref="B46:C46"/>
    <mergeCell ref="J46:L46"/>
    <mergeCell ref="V46:Z46"/>
    <mergeCell ref="A47:G47"/>
    <mergeCell ref="B45:C45"/>
    <mergeCell ref="V45:Z45"/>
    <mergeCell ref="B44:C44"/>
    <mergeCell ref="V44:Z44"/>
    <mergeCell ref="A49:E49"/>
    <mergeCell ref="U26:Z26"/>
    <mergeCell ref="B27:C27"/>
    <mergeCell ref="D27:F27"/>
    <mergeCell ref="V27:Z27"/>
    <mergeCell ref="G28:I28"/>
    <mergeCell ref="V28:Z28"/>
    <mergeCell ref="A23:C23"/>
    <mergeCell ref="H23:I23"/>
    <mergeCell ref="K23:L23"/>
    <mergeCell ref="A25:F25"/>
    <mergeCell ref="A26:C26"/>
    <mergeCell ref="E26:F26"/>
    <mergeCell ref="H26:I26"/>
    <mergeCell ref="K26:L26"/>
    <mergeCell ref="D21:F21"/>
    <mergeCell ref="H21:I21"/>
    <mergeCell ref="K21:L21"/>
    <mergeCell ref="O21:P21"/>
    <mergeCell ref="R21:S21"/>
    <mergeCell ref="T21:AC21"/>
    <mergeCell ref="P18:R18"/>
    <mergeCell ref="S18:W18"/>
    <mergeCell ref="A19:F19"/>
    <mergeCell ref="Q19:V19"/>
    <mergeCell ref="A20:C20"/>
    <mergeCell ref="D20:F20"/>
    <mergeCell ref="G20:M20"/>
    <mergeCell ref="N20:P20"/>
    <mergeCell ref="Q20:S20"/>
    <mergeCell ref="T20:AC20"/>
    <mergeCell ref="A21:C21"/>
    <mergeCell ref="B15:C15"/>
    <mergeCell ref="J15:L15"/>
    <mergeCell ref="V15:Z15"/>
    <mergeCell ref="A16:G16"/>
    <mergeCell ref="F18:G18"/>
    <mergeCell ref="H18:J18"/>
    <mergeCell ref="K18:M18"/>
    <mergeCell ref="N18:O18"/>
    <mergeCell ref="A18:E18"/>
    <mergeCell ref="D13:F13"/>
    <mergeCell ref="V13:Z13"/>
    <mergeCell ref="B14:C14"/>
    <mergeCell ref="G14:I14"/>
    <mergeCell ref="V14:Z14"/>
    <mergeCell ref="T9:AC9"/>
    <mergeCell ref="A11:F11"/>
    <mergeCell ref="A12:C12"/>
    <mergeCell ref="E12:F12"/>
    <mergeCell ref="H12:I12"/>
    <mergeCell ref="K12:L12"/>
    <mergeCell ref="U12:Z12"/>
    <mergeCell ref="A9:C9"/>
    <mergeCell ref="D9:F9"/>
    <mergeCell ref="H9:I9"/>
    <mergeCell ref="K9:L9"/>
    <mergeCell ref="O9:P9"/>
    <mergeCell ref="R9:S9"/>
    <mergeCell ref="B13:C13"/>
    <mergeCell ref="A1:AC2"/>
    <mergeCell ref="A3:G3"/>
    <mergeCell ref="F4:G4"/>
    <mergeCell ref="H4:J4"/>
    <mergeCell ref="K4:M4"/>
    <mergeCell ref="N4:O4"/>
    <mergeCell ref="P4:R4"/>
    <mergeCell ref="S4:W4"/>
    <mergeCell ref="A4:E4"/>
    <mergeCell ref="A5:F5"/>
    <mergeCell ref="Q5:V5"/>
    <mergeCell ref="A6:C6"/>
    <mergeCell ref="D6:F6"/>
    <mergeCell ref="G6:M6"/>
    <mergeCell ref="N6:P6"/>
    <mergeCell ref="Q6:S6"/>
    <mergeCell ref="T6:AC6"/>
    <mergeCell ref="T7:AC7"/>
    <mergeCell ref="A8:C8"/>
    <mergeCell ref="D8:F8"/>
    <mergeCell ref="H8:I8"/>
    <mergeCell ref="K8:L8"/>
    <mergeCell ref="O8:P8"/>
    <mergeCell ref="R8:S8"/>
    <mergeCell ref="T8:AC8"/>
    <mergeCell ref="A7:C7"/>
    <mergeCell ref="D7:F7"/>
    <mergeCell ref="H7:I7"/>
    <mergeCell ref="K7:L7"/>
    <mergeCell ref="O7:P7"/>
    <mergeCell ref="R7:S7"/>
    <mergeCell ref="A56:F56"/>
    <mergeCell ref="A57:C57"/>
    <mergeCell ref="E57:F57"/>
    <mergeCell ref="H57:I57"/>
    <mergeCell ref="A50:F50"/>
    <mergeCell ref="Q50:V50"/>
    <mergeCell ref="G51:M51"/>
    <mergeCell ref="A52:C52"/>
    <mergeCell ref="D52:F52"/>
    <mergeCell ref="H52:I52"/>
    <mergeCell ref="K52:L52"/>
    <mergeCell ref="O52:P52"/>
    <mergeCell ref="R52:S52"/>
    <mergeCell ref="T52:AC52"/>
    <mergeCell ref="A51:C51"/>
    <mergeCell ref="D51:F51"/>
    <mergeCell ref="T51:AC51"/>
    <mergeCell ref="T53:AC53"/>
    <mergeCell ref="A54:C54"/>
    <mergeCell ref="D54:F54"/>
    <mergeCell ref="H54:I54"/>
    <mergeCell ref="K54:L54"/>
    <mergeCell ref="O54:P54"/>
    <mergeCell ref="R54:S54"/>
    <mergeCell ref="A31:AC31"/>
    <mergeCell ref="B28:C28"/>
    <mergeCell ref="B29:C29"/>
    <mergeCell ref="J29:L29"/>
    <mergeCell ref="V29:Z29"/>
    <mergeCell ref="P35:R35"/>
    <mergeCell ref="S35:W35"/>
    <mergeCell ref="A42:F42"/>
    <mergeCell ref="A43:C43"/>
    <mergeCell ref="E43:F43"/>
    <mergeCell ref="H43:I43"/>
    <mergeCell ref="K43:L43"/>
    <mergeCell ref="U43:Z43"/>
    <mergeCell ref="T40:AC40"/>
    <mergeCell ref="A40:C40"/>
    <mergeCell ref="D40:F40"/>
    <mergeCell ref="H40:I40"/>
    <mergeCell ref="K40:L40"/>
    <mergeCell ref="O40:P40"/>
    <mergeCell ref="R40:S40"/>
    <mergeCell ref="T38:AC38"/>
    <mergeCell ref="A39:C39"/>
    <mergeCell ref="D39:F39"/>
    <mergeCell ref="H39:I39"/>
    <mergeCell ref="T22:AC22"/>
    <mergeCell ref="D23:F23"/>
    <mergeCell ref="O23:P23"/>
    <mergeCell ref="R23:S23"/>
    <mergeCell ref="T23:AC23"/>
    <mergeCell ref="A22:C22"/>
    <mergeCell ref="D22:F22"/>
    <mergeCell ref="H22:I22"/>
    <mergeCell ref="K22:L22"/>
    <mergeCell ref="O22:P22"/>
    <mergeCell ref="R22:S22"/>
    <mergeCell ref="K39:L39"/>
    <mergeCell ref="O39:P39"/>
    <mergeCell ref="R39:S39"/>
    <mergeCell ref="T39:AC39"/>
    <mergeCell ref="A38:C38"/>
    <mergeCell ref="D38:F38"/>
    <mergeCell ref="H38:I38"/>
    <mergeCell ref="K38:L38"/>
    <mergeCell ref="O38:P38"/>
    <mergeCell ref="R38:S38"/>
    <mergeCell ref="A36:F36"/>
    <mergeCell ref="Q36:V36"/>
    <mergeCell ref="A37:C37"/>
    <mergeCell ref="D37:F37"/>
    <mergeCell ref="G37:M37"/>
    <mergeCell ref="N37:P37"/>
    <mergeCell ref="Q37:S37"/>
    <mergeCell ref="T37:AC37"/>
    <mergeCell ref="A32:AC33"/>
    <mergeCell ref="A34:G34"/>
    <mergeCell ref="F35:G35"/>
    <mergeCell ref="H35:J35"/>
    <mergeCell ref="K35:M35"/>
    <mergeCell ref="N35:O35"/>
    <mergeCell ref="A35:E35"/>
  </mergeCells>
  <phoneticPr fontId="3"/>
  <conditionalFormatting sqref="O12:P12">
    <cfRule type="cellIs" dxfId="3" priority="4" stopIfTrue="1" operator="equal">
      <formula>0</formula>
    </cfRule>
  </conditionalFormatting>
  <conditionalFormatting sqref="O26:P26">
    <cfRule type="cellIs" dxfId="2" priority="3" stopIfTrue="1" operator="equal">
      <formula>0</formula>
    </cfRule>
  </conditionalFormatting>
  <conditionalFormatting sqref="O43:P43">
    <cfRule type="cellIs" dxfId="1" priority="2" stopIfTrue="1" operator="equal">
      <formula>0</formula>
    </cfRule>
  </conditionalFormatting>
  <conditionalFormatting sqref="O57:P57">
    <cfRule type="cellIs" dxfId="0" priority="1" stopIfTrue="1" operator="equal">
      <formula>0</formula>
    </cfRule>
  </conditionalFormatting>
  <pageMargins left="0.78740157480314965" right="0.47244094488188981" top="0.62992125984251968" bottom="0.70866141732283472" header="0.55118110236220474" footer="0.43307086614173229"/>
  <pageSetup paperSize="9" scale="91" firstPageNumber="11" orientation="portrait" useFirstPageNumber="1" horizontalDpi="300" verticalDpi="300" r:id="rId1"/>
  <headerFooter alignWithMargins="0">
    <oddFooter>&amp;C&amp;P</oddFooter>
  </headerFooter>
  <rowBreaks count="1" manualBreakCount="1">
    <brk id="31" max="16383" man="1"/>
  </rowBreaks>
</worksheet>
</file>

<file path=xl/worksheets/sheet9.xml><?xml version="1.0" encoding="utf-8"?>
<worksheet xmlns="http://schemas.openxmlformats.org/spreadsheetml/2006/main" xmlns:r="http://schemas.openxmlformats.org/officeDocument/2006/relationships">
  <sheetPr>
    <tabColor rgb="FFFFFF00"/>
  </sheetPr>
  <dimension ref="A1:BU128"/>
  <sheetViews>
    <sheetView view="pageBreakPreview" topLeftCell="A46" zoomScaleNormal="100" zoomScaleSheetLayoutView="100" workbookViewId="0">
      <selection activeCell="J8" sqref="J8"/>
    </sheetView>
  </sheetViews>
  <sheetFormatPr defaultColWidth="1.5" defaultRowHeight="21" customHeight="1"/>
  <cols>
    <col min="1" max="10" width="1.5" style="43" customWidth="1"/>
    <col min="11" max="12" width="1.5" style="407" customWidth="1"/>
    <col min="13" max="54" width="1.5" style="45" customWidth="1"/>
    <col min="55" max="60" width="1.5" style="43" customWidth="1"/>
    <col min="61" max="61" width="1.5" style="175" customWidth="1"/>
    <col min="62" max="62" width="3.125" style="246" customWidth="1"/>
    <col min="63" max="65" width="4.625" style="43" customWidth="1"/>
    <col min="66" max="66" width="1.5" style="43" customWidth="1"/>
    <col min="67" max="67" width="1.5" style="175" customWidth="1"/>
    <col min="68" max="71" width="1.5" style="43"/>
    <col min="72" max="72" width="3.5" style="43" bestFit="1" customWidth="1"/>
    <col min="73" max="16384" width="1.5" style="43"/>
  </cols>
  <sheetData>
    <row r="1" spans="1:73" ht="21" customHeight="1">
      <c r="B1" s="44"/>
      <c r="C1" s="44"/>
      <c r="D1" s="44"/>
      <c r="E1" s="1218" t="s">
        <v>76</v>
      </c>
      <c r="F1" s="1218"/>
      <c r="G1" s="1218"/>
      <c r="H1" s="1218"/>
      <c r="I1" s="1218"/>
      <c r="J1" s="1218"/>
      <c r="K1" s="1218"/>
      <c r="L1" s="1218"/>
      <c r="M1" s="1218"/>
      <c r="N1" s="1218"/>
      <c r="O1" s="1218"/>
      <c r="P1" s="1218"/>
      <c r="Q1" s="1218"/>
      <c r="R1" s="1218"/>
      <c r="S1" s="1218"/>
      <c r="T1" s="1218"/>
      <c r="U1" s="1218"/>
      <c r="V1" s="1218"/>
      <c r="W1" s="1218"/>
      <c r="X1" s="1218"/>
      <c r="Y1" s="1218"/>
      <c r="Z1" s="1218"/>
      <c r="AA1" s="1218"/>
      <c r="AB1" s="1218"/>
      <c r="AC1" s="1218"/>
      <c r="AD1" s="1218"/>
      <c r="AE1" s="1218"/>
      <c r="AF1" s="1218"/>
      <c r="AG1" s="1218"/>
      <c r="AH1" s="1218"/>
      <c r="AI1" s="1218"/>
      <c r="AJ1" s="1218"/>
      <c r="AK1" s="1218"/>
      <c r="AL1" s="1218"/>
      <c r="AM1" s="1218"/>
      <c r="AN1" s="1218"/>
      <c r="AO1" s="1218"/>
      <c r="AP1" s="1218"/>
      <c r="AQ1" s="1218"/>
      <c r="AR1" s="1218"/>
      <c r="AS1" s="1218"/>
      <c r="AT1" s="1218"/>
      <c r="AU1" s="1218"/>
      <c r="AV1" s="1218"/>
      <c r="AW1" s="1218"/>
      <c r="AX1" s="1218"/>
      <c r="AY1" s="1218"/>
      <c r="AZ1" s="1230"/>
      <c r="BA1" s="1230"/>
      <c r="BB1" s="1230"/>
      <c r="BC1" s="1230"/>
      <c r="BD1" s="1230"/>
      <c r="BE1" s="1230"/>
      <c r="BF1" s="1230"/>
    </row>
    <row r="2" spans="1:73" ht="21" customHeight="1">
      <c r="A2" s="44"/>
      <c r="B2" s="44"/>
      <c r="C2" s="44"/>
      <c r="D2" s="44"/>
      <c r="E2" s="1218"/>
      <c r="F2" s="1218"/>
      <c r="G2" s="1218"/>
      <c r="H2" s="1218"/>
      <c r="I2" s="1218"/>
      <c r="J2" s="1218"/>
      <c r="K2" s="1218"/>
      <c r="L2" s="1218"/>
      <c r="M2" s="1218"/>
      <c r="N2" s="1218"/>
      <c r="O2" s="1218"/>
      <c r="P2" s="1218"/>
      <c r="Q2" s="1218"/>
      <c r="R2" s="1218"/>
      <c r="S2" s="1218"/>
      <c r="T2" s="1218"/>
      <c r="U2" s="1218"/>
      <c r="V2" s="1218"/>
      <c r="W2" s="1218"/>
      <c r="X2" s="1218"/>
      <c r="Y2" s="1218"/>
      <c r="Z2" s="1218"/>
      <c r="AA2" s="1218"/>
      <c r="AB2" s="1218"/>
      <c r="AC2" s="1218"/>
      <c r="AD2" s="1218"/>
      <c r="AE2" s="1218"/>
      <c r="AF2" s="1218"/>
      <c r="AG2" s="1218"/>
      <c r="AH2" s="1218"/>
      <c r="AI2" s="1218"/>
      <c r="AJ2" s="1218"/>
      <c r="AK2" s="1218"/>
      <c r="AL2" s="1218"/>
      <c r="AM2" s="1218"/>
      <c r="AN2" s="1218"/>
      <c r="AO2" s="1218"/>
      <c r="AP2" s="1218"/>
      <c r="AQ2" s="1218"/>
      <c r="AR2" s="1218"/>
      <c r="AS2" s="1218"/>
      <c r="AT2" s="1218"/>
      <c r="AU2" s="1218"/>
      <c r="AV2" s="1218"/>
      <c r="AW2" s="1218"/>
      <c r="AX2" s="1218"/>
      <c r="AY2" s="1218"/>
      <c r="AZ2" s="1230"/>
      <c r="BA2" s="1230"/>
      <c r="BB2" s="1230"/>
      <c r="BC2" s="1230"/>
      <c r="BD2" s="1230"/>
      <c r="BE2" s="1230"/>
      <c r="BF2" s="1230"/>
    </row>
    <row r="3" spans="1:73" ht="21" customHeight="1">
      <c r="A3" s="1231" t="s">
        <v>17</v>
      </c>
      <c r="B3" s="1231"/>
      <c r="C3" s="1231"/>
      <c r="D3" s="1231"/>
      <c r="E3" s="1374" t="s">
        <v>387</v>
      </c>
      <c r="F3" s="1374"/>
      <c r="G3" s="1374"/>
      <c r="H3" s="1374"/>
      <c r="I3" s="1374"/>
      <c r="J3" s="1374"/>
      <c r="K3" s="1374"/>
      <c r="L3" s="1374"/>
      <c r="M3" s="1374"/>
      <c r="N3" s="1374"/>
      <c r="O3" s="1374"/>
      <c r="P3" s="1374"/>
      <c r="Q3" s="1374"/>
      <c r="R3" s="1374"/>
      <c r="S3" s="1374"/>
      <c r="T3" s="1374"/>
      <c r="U3" s="1374"/>
      <c r="V3" s="783"/>
      <c r="W3" s="783"/>
      <c r="X3" s="783"/>
      <c r="Y3" s="783"/>
      <c r="Z3" s="783"/>
      <c r="AA3" s="783"/>
      <c r="AB3" s="783"/>
      <c r="AC3" s="783"/>
      <c r="AD3" s="176"/>
      <c r="AE3" s="176"/>
      <c r="AF3" s="176"/>
      <c r="AG3" s="176"/>
      <c r="AH3" s="176"/>
      <c r="AI3" s="176"/>
      <c r="AJ3" s="176"/>
      <c r="AK3" s="176"/>
      <c r="AL3" s="176"/>
      <c r="AS3" s="88"/>
      <c r="AT3" s="88"/>
      <c r="AU3" s="88"/>
      <c r="AV3" s="88"/>
      <c r="AW3" s="88"/>
      <c r="AX3" s="88"/>
      <c r="AY3" s="88"/>
      <c r="AZ3" s="88"/>
      <c r="BA3" s="88"/>
      <c r="BB3" s="88"/>
      <c r="BC3" s="88"/>
      <c r="BD3" s="88"/>
      <c r="BE3" s="88"/>
      <c r="BF3" s="88"/>
      <c r="BI3" s="43"/>
      <c r="BM3" s="175"/>
      <c r="BN3" s="177"/>
      <c r="BO3" s="43"/>
      <c r="BS3" s="175"/>
      <c r="BT3" s="177"/>
    </row>
    <row r="4" spans="1:73" ht="21" customHeight="1">
      <c r="A4" s="1232" t="s">
        <v>181</v>
      </c>
      <c r="B4" s="1233"/>
      <c r="C4" s="1233"/>
      <c r="D4" s="1233"/>
      <c r="E4" s="1233"/>
      <c r="F4" s="1233"/>
      <c r="G4" s="1234"/>
      <c r="H4" s="178"/>
      <c r="I4" s="178"/>
      <c r="J4" s="178"/>
      <c r="K4" s="178"/>
      <c r="L4" s="178"/>
      <c r="M4" s="178"/>
      <c r="N4" s="178"/>
      <c r="O4" s="178"/>
      <c r="P4" s="178"/>
      <c r="Q4" s="178"/>
      <c r="R4" s="178"/>
      <c r="S4" s="178"/>
      <c r="T4" s="178"/>
      <c r="U4" s="178"/>
      <c r="V4" s="1238" t="s">
        <v>71</v>
      </c>
      <c r="W4" s="1239"/>
      <c r="X4" s="1239"/>
      <c r="Y4" s="1239"/>
      <c r="Z4" s="1239"/>
      <c r="AA4" s="1240"/>
      <c r="AB4" s="178"/>
      <c r="AC4" s="178"/>
      <c r="AD4" s="179"/>
      <c r="AE4" s="179"/>
      <c r="AF4" s="179"/>
      <c r="AG4" s="1238" t="s">
        <v>72</v>
      </c>
      <c r="AH4" s="1239"/>
      <c r="AI4" s="1239"/>
      <c r="AJ4" s="1239"/>
      <c r="AK4" s="1239"/>
      <c r="AL4" s="1240"/>
      <c r="AM4" s="46"/>
      <c r="AN4" s="46"/>
      <c r="AO4" s="46"/>
      <c r="AP4" s="46"/>
      <c r="AQ4" s="180"/>
      <c r="AR4" s="1241" t="s">
        <v>73</v>
      </c>
      <c r="AS4" s="1242"/>
      <c r="AT4" s="1242"/>
      <c r="AU4" s="1242"/>
      <c r="AV4" s="1242"/>
      <c r="AW4" s="1243"/>
      <c r="AX4" s="1244" t="s">
        <v>74</v>
      </c>
      <c r="AY4" s="1244"/>
      <c r="AZ4" s="1244"/>
      <c r="BA4" s="1244"/>
      <c r="BB4" s="1244"/>
      <c r="BC4" s="1244"/>
      <c r="BD4" s="1244"/>
      <c r="BE4" s="1244"/>
      <c r="BF4" s="1245"/>
      <c r="BI4" s="43"/>
      <c r="BM4" s="175"/>
      <c r="BN4" s="177"/>
      <c r="BO4" s="43"/>
      <c r="BS4" s="175"/>
      <c r="BT4" s="177"/>
    </row>
    <row r="5" spans="1:73" ht="21" customHeight="1">
      <c r="A5" s="1235"/>
      <c r="B5" s="1236"/>
      <c r="C5" s="1236"/>
      <c r="D5" s="1236"/>
      <c r="E5" s="1236"/>
      <c r="F5" s="1236"/>
      <c r="G5" s="1237"/>
      <c r="H5" s="55"/>
      <c r="I5" s="416"/>
      <c r="J5" s="416"/>
      <c r="K5" s="56"/>
      <c r="L5" s="181"/>
      <c r="M5" s="182"/>
      <c r="N5" s="344"/>
      <c r="O5" s="411"/>
      <c r="P5" s="411"/>
      <c r="Q5" s="344"/>
      <c r="R5" s="183"/>
      <c r="S5" s="184"/>
      <c r="T5" s="344"/>
      <c r="U5" s="411"/>
      <c r="V5" s="1246"/>
      <c r="W5" s="1247"/>
      <c r="X5" s="1247"/>
      <c r="Y5" s="1247"/>
      <c r="Z5" s="1247"/>
      <c r="AA5" s="1248"/>
      <c r="AB5" s="411"/>
      <c r="AC5" s="344"/>
      <c r="AD5" s="183"/>
      <c r="AE5" s="184"/>
      <c r="AF5" s="344"/>
      <c r="AG5" s="1246"/>
      <c r="AH5" s="1247"/>
      <c r="AI5" s="1247"/>
      <c r="AJ5" s="1247"/>
      <c r="AK5" s="1247"/>
      <c r="AL5" s="1248"/>
      <c r="AM5" s="411"/>
      <c r="AN5" s="411"/>
      <c r="AO5" s="56"/>
      <c r="AP5" s="185"/>
      <c r="AQ5" s="185"/>
      <c r="AR5" s="1249"/>
      <c r="AS5" s="1250"/>
      <c r="AT5" s="1250"/>
      <c r="AU5" s="1250"/>
      <c r="AV5" s="1250"/>
      <c r="AW5" s="1251"/>
      <c r="AX5" s="1252" t="s">
        <v>77</v>
      </c>
      <c r="AY5" s="1252"/>
      <c r="AZ5" s="1252"/>
      <c r="BA5" s="1252"/>
      <c r="BB5" s="1252"/>
      <c r="BC5" s="1252"/>
      <c r="BD5" s="1252"/>
      <c r="BE5" s="1252"/>
      <c r="BF5" s="1253"/>
    </row>
    <row r="6" spans="1:73" ht="21" customHeight="1">
      <c r="A6" s="1215">
        <v>44087</v>
      </c>
      <c r="B6" s="1216"/>
      <c r="C6" s="1216"/>
      <c r="D6" s="1216"/>
      <c r="E6" s="1216"/>
      <c r="F6" s="1216"/>
      <c r="G6" s="1217"/>
      <c r="H6" s="47"/>
      <c r="I6" s="47"/>
      <c r="J6" s="1204"/>
      <c r="K6" s="1204"/>
      <c r="L6" s="1204"/>
      <c r="M6" s="1204"/>
      <c r="N6" s="1204"/>
      <c r="O6" s="1204"/>
      <c r="P6" s="1204"/>
      <c r="Q6" s="1204"/>
      <c r="R6" s="1204"/>
      <c r="S6" s="1204"/>
      <c r="T6" s="1204"/>
      <c r="U6" s="1204"/>
      <c r="V6" s="1204"/>
      <c r="W6" s="1204"/>
      <c r="X6" s="1204"/>
      <c r="Y6" s="1204"/>
      <c r="Z6" s="1204"/>
      <c r="AA6" s="1204"/>
      <c r="AB6" s="1204"/>
      <c r="AC6" s="1204"/>
      <c r="AD6" s="1204"/>
      <c r="AE6" s="1204"/>
      <c r="AF6" s="1204"/>
      <c r="AG6" s="1204"/>
      <c r="AH6" s="1204"/>
      <c r="AI6" s="620"/>
      <c r="AJ6" s="51"/>
      <c r="AK6" s="52"/>
      <c r="AL6" s="618"/>
      <c r="AM6" s="48"/>
      <c r="AN6" s="48"/>
      <c r="AP6" s="48"/>
      <c r="AQ6" s="48"/>
      <c r="AR6" s="48"/>
      <c r="AS6" s="48"/>
      <c r="AT6" s="46"/>
      <c r="AU6" s="52"/>
      <c r="AV6" s="48"/>
      <c r="AW6" s="48"/>
      <c r="AX6" s="48"/>
      <c r="AY6" s="48"/>
      <c r="BF6" s="186"/>
      <c r="BI6" s="43"/>
      <c r="BK6" s="175"/>
      <c r="BO6" s="43"/>
      <c r="BQ6" s="175"/>
    </row>
    <row r="7" spans="1:73" ht="21" customHeight="1">
      <c r="A7" s="197"/>
      <c r="B7" s="88"/>
      <c r="C7" s="88"/>
      <c r="D7" s="88"/>
      <c r="E7" s="88"/>
      <c r="F7" s="88"/>
      <c r="G7" s="88"/>
      <c r="H7" s="48"/>
      <c r="I7" s="48"/>
      <c r="J7" s="1204"/>
      <c r="K7" s="1204"/>
      <c r="L7" s="1204"/>
      <c r="M7" s="1204"/>
      <c r="N7" s="1204"/>
      <c r="O7" s="1204"/>
      <c r="P7" s="1204"/>
      <c r="Q7" s="1204"/>
      <c r="R7" s="1204"/>
      <c r="S7" s="1204"/>
      <c r="T7" s="1204"/>
      <c r="U7" s="1204"/>
      <c r="V7" s="1204"/>
      <c r="W7" s="1204"/>
      <c r="X7" s="1204"/>
      <c r="Y7" s="1204"/>
      <c r="Z7" s="1204"/>
      <c r="AA7" s="1204"/>
      <c r="AB7" s="1204"/>
      <c r="AC7" s="1204"/>
      <c r="AD7" s="1204"/>
      <c r="AE7" s="1204"/>
      <c r="AF7" s="1204"/>
      <c r="AG7" s="1204"/>
      <c r="AH7" s="1204"/>
      <c r="AI7" s="620"/>
      <c r="AJ7" s="51"/>
      <c r="AK7" s="52"/>
      <c r="AL7" s="620"/>
      <c r="AM7" s="48"/>
      <c r="AN7" s="48"/>
      <c r="AO7" s="48"/>
      <c r="AP7" s="48"/>
      <c r="AQ7" s="48"/>
      <c r="AR7" s="48"/>
      <c r="AS7" s="48"/>
      <c r="AT7" s="48"/>
      <c r="AU7" s="52"/>
      <c r="AV7" s="48"/>
      <c r="AW7" s="48"/>
      <c r="AX7" s="48"/>
      <c r="AY7" s="48"/>
      <c r="AZ7" s="48"/>
      <c r="BA7" s="48"/>
      <c r="BB7" s="48"/>
      <c r="BC7" s="48"/>
      <c r="BD7" s="48"/>
      <c r="BE7" s="48"/>
      <c r="BF7" s="662"/>
      <c r="BI7" s="43"/>
      <c r="BK7" s="229"/>
      <c r="BL7" s="229"/>
      <c r="BO7" s="43"/>
      <c r="BQ7" s="175"/>
    </row>
    <row r="8" spans="1:73" ht="21" customHeight="1">
      <c r="A8" s="663"/>
      <c r="B8" s="48"/>
      <c r="C8" s="42"/>
      <c r="D8" s="42"/>
      <c r="E8" s="42"/>
      <c r="F8" s="201"/>
      <c r="G8" s="207"/>
      <c r="H8" s="42"/>
      <c r="I8" s="199"/>
      <c r="J8" s="305"/>
      <c r="K8" s="88"/>
      <c r="L8" s="88"/>
      <c r="M8" s="276"/>
      <c r="N8" s="276"/>
      <c r="O8" s="667"/>
      <c r="P8" s="668"/>
      <c r="Q8" s="203"/>
      <c r="R8" s="205"/>
      <c r="S8" s="202"/>
      <c r="T8" s="279"/>
      <c r="U8" s="279"/>
      <c r="V8" s="279"/>
      <c r="W8" s="279"/>
      <c r="X8" s="671"/>
      <c r="Y8" s="279"/>
      <c r="Z8" s="669"/>
      <c r="AA8" s="279"/>
      <c r="AB8" s="203"/>
      <c r="AC8" s="203"/>
      <c r="AD8" s="205"/>
      <c r="AE8" s="202"/>
      <c r="AF8" s="203"/>
      <c r="AG8" s="668"/>
      <c r="AH8" s="670"/>
      <c r="AI8" s="276"/>
      <c r="AJ8" s="276"/>
      <c r="AK8" s="88"/>
      <c r="AL8" s="88"/>
      <c r="AM8" s="306"/>
      <c r="AN8" s="199"/>
      <c r="AO8" s="42"/>
      <c r="AP8" s="201"/>
      <c r="AQ8" s="202"/>
      <c r="AR8" s="203"/>
      <c r="AS8" s="203"/>
      <c r="AT8" s="673"/>
      <c r="AU8" s="49"/>
      <c r="AV8" s="49"/>
      <c r="AW8" s="49"/>
      <c r="AX8" s="49"/>
      <c r="AY8" s="48"/>
      <c r="AZ8" s="213"/>
      <c r="BA8" s="213"/>
      <c r="BB8" s="213"/>
      <c r="BC8" s="213"/>
      <c r="BD8" s="213"/>
      <c r="BE8" s="213"/>
      <c r="BF8" s="662"/>
    </row>
    <row r="9" spans="1:73" ht="21" customHeight="1">
      <c r="A9" s="187"/>
      <c r="B9" s="618"/>
      <c r="C9" s="188"/>
      <c r="D9" s="188"/>
      <c r="E9" s="188"/>
      <c r="F9" s="188"/>
      <c r="G9" s="188"/>
      <c r="H9" s="83"/>
      <c r="I9" s="83"/>
      <c r="J9" s="83"/>
      <c r="K9" s="83"/>
      <c r="L9" s="83"/>
      <c r="M9" s="189"/>
      <c r="N9" s="83"/>
      <c r="O9" s="83"/>
      <c r="P9" s="83"/>
      <c r="Q9" s="83"/>
      <c r="R9" s="83"/>
      <c r="S9" s="83"/>
      <c r="T9" s="83"/>
      <c r="U9" s="42"/>
      <c r="V9" s="1202"/>
      <c r="W9" s="1202"/>
      <c r="X9" s="1205" t="s">
        <v>260</v>
      </c>
      <c r="Y9" s="1206"/>
      <c r="Z9" s="199"/>
      <c r="AA9" s="83"/>
      <c r="AB9" s="42"/>
      <c r="AC9" s="191"/>
      <c r="AD9" s="192"/>
      <c r="AE9" s="193"/>
      <c r="AF9" s="191"/>
      <c r="AG9" s="191"/>
      <c r="AH9" s="191"/>
      <c r="AI9" s="409"/>
      <c r="AJ9" s="192"/>
      <c r="AK9" s="194"/>
      <c r="AL9" s="409"/>
      <c r="AM9" s="42"/>
      <c r="AN9" s="83"/>
      <c r="AP9" s="48"/>
      <c r="AQ9" s="405"/>
      <c r="AR9" s="413"/>
      <c r="AS9" s="413"/>
      <c r="AT9" s="1205" t="s">
        <v>259</v>
      </c>
      <c r="AU9" s="1206"/>
      <c r="AV9" s="83"/>
      <c r="AW9" s="83"/>
      <c r="AX9" s="598"/>
      <c r="AY9" s="196"/>
      <c r="AZ9" s="1254" t="s">
        <v>333</v>
      </c>
      <c r="BA9" s="1255"/>
      <c r="BB9" s="1256">
        <v>0.61805555555555558</v>
      </c>
      <c r="BC9" s="1257"/>
      <c r="BD9" s="1257"/>
      <c r="BE9" s="1258"/>
      <c r="BF9" s="186"/>
      <c r="BI9" s="43"/>
      <c r="BK9" s="175"/>
      <c r="BO9" s="43"/>
      <c r="BQ9" s="175"/>
      <c r="BU9" s="175"/>
    </row>
    <row r="10" spans="1:73" ht="21" customHeight="1">
      <c r="A10" s="197"/>
      <c r="B10" s="176"/>
      <c r="C10" s="198"/>
      <c r="D10" s="308">
        <v>0.40625</v>
      </c>
      <c r="E10" s="198"/>
      <c r="F10" s="198"/>
      <c r="G10" s="198"/>
      <c r="H10" s="83"/>
      <c r="I10" s="83"/>
      <c r="J10" s="83"/>
      <c r="K10" s="83"/>
      <c r="L10" s="83"/>
      <c r="M10" s="189"/>
      <c r="N10" s="83"/>
      <c r="O10" s="83"/>
      <c r="P10" s="83"/>
      <c r="Q10" s="83"/>
      <c r="R10" s="83"/>
      <c r="S10" s="83"/>
      <c r="T10" s="83"/>
      <c r="U10" s="199"/>
      <c r="V10" s="305"/>
      <c r="W10" s="1219"/>
      <c r="X10" s="1219"/>
      <c r="Y10" s="1219"/>
      <c r="Z10" s="1219"/>
      <c r="AA10" s="306"/>
      <c r="AB10" s="87"/>
      <c r="AC10" s="191"/>
      <c r="AD10" s="192"/>
      <c r="AE10" s="193"/>
      <c r="AF10" s="191"/>
      <c r="AG10" s="191"/>
      <c r="AH10" s="191"/>
      <c r="AI10" s="409"/>
      <c r="AJ10" s="192"/>
      <c r="AK10" s="194"/>
      <c r="AL10" s="409"/>
      <c r="AM10" s="199"/>
      <c r="AN10" s="199"/>
      <c r="AP10" s="415"/>
      <c r="AQ10" s="88"/>
      <c r="AR10" s="305"/>
      <c r="AS10" s="1219"/>
      <c r="AT10" s="1219"/>
      <c r="AU10" s="1219"/>
      <c r="AV10" s="1219"/>
      <c r="AW10" s="306"/>
      <c r="AX10" s="674"/>
      <c r="AY10" s="423"/>
      <c r="AZ10" s="200"/>
      <c r="BA10" s="200"/>
      <c r="BB10" s="196"/>
      <c r="BC10" s="196"/>
      <c r="BD10" s="48"/>
      <c r="BE10" s="47"/>
      <c r="BF10" s="186"/>
      <c r="BI10" s="43"/>
      <c r="BK10" s="175"/>
      <c r="BO10" s="43"/>
      <c r="BQ10" s="175"/>
      <c r="BU10" s="175"/>
    </row>
    <row r="11" spans="1:73" ht="21" customHeight="1">
      <c r="A11" s="663"/>
      <c r="B11" s="48"/>
      <c r="C11" s="42"/>
      <c r="D11" s="42"/>
      <c r="E11" s="42"/>
      <c r="F11" s="201"/>
      <c r="G11" s="207"/>
      <c r="H11" s="42"/>
      <c r="I11" s="208"/>
      <c r="J11" s="404"/>
      <c r="K11" s="424"/>
      <c r="L11" s="684"/>
      <c r="M11" s="425"/>
      <c r="N11" s="425"/>
      <c r="O11" s="199"/>
      <c r="P11" s="42"/>
      <c r="Q11" s="42"/>
      <c r="R11" s="201"/>
      <c r="S11" s="207"/>
      <c r="T11" s="42"/>
      <c r="U11" s="42"/>
      <c r="V11" s="42"/>
      <c r="W11" s="42"/>
      <c r="X11" s="42"/>
      <c r="Y11" s="42"/>
      <c r="Z11" s="201"/>
      <c r="AA11" s="42"/>
      <c r="AB11" s="42"/>
      <c r="AC11" s="42"/>
      <c r="AD11" s="201"/>
      <c r="AE11" s="207"/>
      <c r="AF11" s="42"/>
      <c r="AG11" s="42"/>
      <c r="AH11" s="404"/>
      <c r="AI11" s="424"/>
      <c r="AJ11" s="684"/>
      <c r="AK11" s="425"/>
      <c r="AL11" s="425"/>
      <c r="AM11" s="199"/>
      <c r="AN11" s="42"/>
      <c r="AO11" s="42"/>
      <c r="AP11" s="1209"/>
      <c r="AQ11" s="1210"/>
      <c r="AR11" s="42"/>
      <c r="AS11" s="42"/>
      <c r="AT11" s="42"/>
      <c r="AU11" s="48"/>
      <c r="AV11" s="48"/>
      <c r="AW11" s="48"/>
      <c r="AX11" s="1262"/>
      <c r="AY11" s="1245"/>
      <c r="AZ11" s="48"/>
      <c r="BA11" s="48"/>
      <c r="BB11" s="48"/>
      <c r="BC11" s="48"/>
      <c r="BD11" s="48"/>
      <c r="BE11" s="48"/>
      <c r="BF11" s="662"/>
      <c r="BJ11" s="247"/>
      <c r="BK11" s="241"/>
      <c r="BL11" s="241"/>
      <c r="BM11" s="175"/>
      <c r="BN11" s="175"/>
      <c r="BP11" s="175"/>
    </row>
    <row r="12" spans="1:73" ht="21" customHeight="1">
      <c r="A12" s="663"/>
      <c r="B12" s="48"/>
      <c r="C12" s="609"/>
      <c r="D12" s="609"/>
      <c r="E12" s="42"/>
      <c r="F12" s="305"/>
      <c r="G12" s="88"/>
      <c r="H12" s="88"/>
      <c r="I12" s="609"/>
      <c r="J12" s="609"/>
      <c r="K12" s="306"/>
      <c r="L12" s="687"/>
      <c r="M12" s="42"/>
      <c r="N12" s="201"/>
      <c r="O12" s="609"/>
      <c r="P12" s="609"/>
      <c r="Q12" s="42"/>
      <c r="R12" s="305"/>
      <c r="S12" s="88"/>
      <c r="T12" s="88"/>
      <c r="U12" s="609"/>
      <c r="V12" s="609"/>
      <c r="W12" s="191"/>
      <c r="X12" s="191"/>
      <c r="Y12" s="191"/>
      <c r="Z12" s="192"/>
      <c r="AA12" s="609"/>
      <c r="AB12" s="609"/>
      <c r="AC12" s="42"/>
      <c r="AD12" s="305"/>
      <c r="AE12" s="88"/>
      <c r="AF12" s="88"/>
      <c r="AG12" s="609"/>
      <c r="AH12" s="609"/>
      <c r="AI12" s="42"/>
      <c r="AJ12" s="212"/>
      <c r="AK12" s="207"/>
      <c r="AL12" s="42"/>
      <c r="AM12" s="609"/>
      <c r="AN12" s="609"/>
      <c r="AO12" s="88"/>
      <c r="AP12" s="1211"/>
      <c r="AQ12" s="1212"/>
      <c r="AR12" s="88"/>
      <c r="AS12" s="609"/>
      <c r="AT12" s="609"/>
      <c r="AU12" s="48"/>
      <c r="AV12" s="48"/>
      <c r="AW12" s="48"/>
      <c r="AX12" s="1263"/>
      <c r="AY12" s="1264"/>
      <c r="AZ12" s="213"/>
      <c r="BA12" s="213"/>
      <c r="BB12" s="213"/>
      <c r="BC12" s="213"/>
      <c r="BD12" s="213"/>
      <c r="BE12" s="213"/>
      <c r="BF12" s="662"/>
    </row>
    <row r="13" spans="1:73" ht="21" customHeight="1">
      <c r="A13" s="663"/>
      <c r="B13" s="48"/>
      <c r="C13" s="411"/>
      <c r="D13" s="411"/>
      <c r="E13" s="56"/>
      <c r="F13" s="223"/>
      <c r="G13" s="223"/>
      <c r="H13" s="217"/>
      <c r="I13" s="418"/>
      <c r="J13" s="418"/>
      <c r="K13" s="217"/>
      <c r="L13" s="685"/>
      <c r="M13" s="218"/>
      <c r="N13" s="217"/>
      <c r="O13" s="418"/>
      <c r="P13" s="418"/>
      <c r="Q13" s="217"/>
      <c r="R13" s="223"/>
      <c r="S13" s="223"/>
      <c r="T13" s="217"/>
      <c r="U13" s="418"/>
      <c r="V13" s="418"/>
      <c r="W13" s="217"/>
      <c r="X13" s="217"/>
      <c r="Y13" s="217"/>
      <c r="Z13" s="219"/>
      <c r="AA13" s="418"/>
      <c r="AB13" s="418"/>
      <c r="AC13" s="217"/>
      <c r="AD13" s="223"/>
      <c r="AE13" s="223"/>
      <c r="AF13" s="217"/>
      <c r="AG13" s="418"/>
      <c r="AH13" s="418"/>
      <c r="AI13" s="217"/>
      <c r="AJ13" s="685"/>
      <c r="AK13" s="218"/>
      <c r="AL13" s="217"/>
      <c r="AM13" s="418"/>
      <c r="AN13" s="418"/>
      <c r="AO13" s="217"/>
      <c r="AP13" s="1211"/>
      <c r="AQ13" s="1212"/>
      <c r="AR13" s="56"/>
      <c r="AS13" s="411"/>
      <c r="AT13" s="411"/>
      <c r="AU13" s="48"/>
      <c r="AV13" s="48"/>
      <c r="AW13" s="48"/>
      <c r="AX13" s="1263"/>
      <c r="AY13" s="1264"/>
      <c r="AZ13" s="420"/>
      <c r="BA13" s="420"/>
      <c r="BB13" s="421"/>
      <c r="BC13" s="420"/>
      <c r="BD13" s="420"/>
      <c r="BE13" s="420"/>
      <c r="BF13" s="662"/>
      <c r="BJ13" s="247"/>
      <c r="BK13" s="89"/>
      <c r="BL13" s="89"/>
    </row>
    <row r="14" spans="1:73" ht="21" customHeight="1">
      <c r="A14" s="663"/>
      <c r="B14" s="48"/>
      <c r="C14" s="411"/>
      <c r="D14" s="305"/>
      <c r="E14" s="88"/>
      <c r="F14" s="88"/>
      <c r="G14" s="88"/>
      <c r="H14" s="88"/>
      <c r="I14" s="306"/>
      <c r="J14" s="48"/>
      <c r="K14" s="48"/>
      <c r="L14" s="662"/>
      <c r="M14" s="48"/>
      <c r="N14" s="48"/>
      <c r="O14" s="48"/>
      <c r="P14" s="305"/>
      <c r="Q14" s="88"/>
      <c r="R14" s="88"/>
      <c r="S14" s="88"/>
      <c r="T14" s="88"/>
      <c r="U14" s="306"/>
      <c r="V14" s="411"/>
      <c r="W14" s="48"/>
      <c r="X14" s="48"/>
      <c r="Y14" s="48"/>
      <c r="Z14" s="51"/>
      <c r="AA14" s="411"/>
      <c r="AB14" s="305"/>
      <c r="AC14" s="88"/>
      <c r="AD14" s="88"/>
      <c r="AE14" s="88"/>
      <c r="AF14" s="88"/>
      <c r="AG14" s="306"/>
      <c r="AH14" s="413"/>
      <c r="AI14" s="413"/>
      <c r="AJ14" s="686"/>
      <c r="AK14" s="223"/>
      <c r="AL14" s="56"/>
      <c r="AM14" s="411"/>
      <c r="AN14" s="305"/>
      <c r="AO14" s="88"/>
      <c r="AP14" s="1213"/>
      <c r="AQ14" s="1214"/>
      <c r="AR14" s="88"/>
      <c r="AS14" s="306"/>
      <c r="AT14" s="411"/>
      <c r="AU14" s="48"/>
      <c r="AV14" s="48"/>
      <c r="AW14" s="48"/>
      <c r="AX14" s="1265"/>
      <c r="AY14" s="1266"/>
      <c r="AZ14" s="213"/>
      <c r="BA14" s="213"/>
      <c r="BB14" s="213"/>
      <c r="BC14" s="213"/>
      <c r="BD14" s="213"/>
      <c r="BE14" s="213"/>
      <c r="BF14" s="662"/>
      <c r="BJ14" s="247"/>
      <c r="BK14" s="89"/>
      <c r="BL14" s="89"/>
    </row>
    <row r="15" spans="1:73" ht="21" customHeight="1">
      <c r="A15" s="50"/>
      <c r="B15" s="47"/>
      <c r="C15" s="41"/>
      <c r="D15" s="309">
        <v>0.44791666666666669</v>
      </c>
      <c r="E15" s="42"/>
      <c r="F15" s="201"/>
      <c r="G15" s="202"/>
      <c r="H15" s="203"/>
      <c r="I15" s="203"/>
      <c r="J15" s="203"/>
      <c r="K15" s="204"/>
      <c r="L15" s="205"/>
      <c r="M15" s="206"/>
      <c r="N15" s="204"/>
      <c r="O15" s="203"/>
      <c r="P15" s="203"/>
      <c r="Q15" s="203"/>
      <c r="R15" s="205"/>
      <c r="S15" s="207"/>
      <c r="T15" s="42"/>
      <c r="U15" s="208"/>
      <c r="V15" s="278"/>
      <c r="W15" s="1220"/>
      <c r="X15" s="1221"/>
      <c r="Y15" s="1221"/>
      <c r="Z15" s="1221"/>
      <c r="AA15" s="199"/>
      <c r="AB15" s="42"/>
      <c r="AC15" s="42"/>
      <c r="AD15" s="201"/>
      <c r="AE15" s="207"/>
      <c r="AF15" s="42"/>
      <c r="AG15" s="42"/>
      <c r="AH15" s="203"/>
      <c r="AI15" s="204"/>
      <c r="AJ15" s="201"/>
      <c r="AK15" s="209"/>
      <c r="AL15" s="188"/>
      <c r="AM15" s="208"/>
      <c r="AN15" s="208"/>
      <c r="AO15" s="208"/>
      <c r="AP15" s="276"/>
      <c r="AQ15" s="88"/>
      <c r="AR15" s="422"/>
      <c r="AS15" s="424"/>
      <c r="AT15" s="425"/>
      <c r="AU15" s="425"/>
      <c r="AV15" s="425"/>
      <c r="AW15" s="426"/>
      <c r="AX15" s="427"/>
      <c r="AY15" s="427"/>
      <c r="BF15" s="186"/>
      <c r="BH15" s="175"/>
      <c r="BI15" s="43"/>
      <c r="BN15" s="175"/>
      <c r="BO15" s="43"/>
    </row>
    <row r="16" spans="1:73" ht="21" customHeight="1">
      <c r="A16" s="50"/>
      <c r="B16" s="47"/>
      <c r="C16" s="41"/>
      <c r="D16" s="42"/>
      <c r="E16" s="42"/>
      <c r="F16" s="201"/>
      <c r="G16" s="209"/>
      <c r="H16" s="42"/>
      <c r="I16" s="42"/>
      <c r="J16" s="1198"/>
      <c r="K16" s="1199"/>
      <c r="L16" s="1200" t="s">
        <v>260</v>
      </c>
      <c r="M16" s="1201"/>
      <c r="N16" s="190" t="s">
        <v>83</v>
      </c>
      <c r="O16" s="83"/>
      <c r="P16" s="42"/>
      <c r="Q16" s="42" t="s">
        <v>83</v>
      </c>
      <c r="R16" s="201"/>
      <c r="S16" s="209"/>
      <c r="T16" s="191"/>
      <c r="U16" s="191"/>
      <c r="V16" s="191"/>
      <c r="W16" s="191"/>
      <c r="Z16" s="192"/>
      <c r="AA16" s="191"/>
      <c r="AB16" s="42"/>
      <c r="AC16" s="42"/>
      <c r="AD16" s="201"/>
      <c r="AE16" s="210"/>
      <c r="AF16" s="211"/>
      <c r="AG16" s="211"/>
      <c r="AH16" s="1202"/>
      <c r="AI16" s="1203"/>
      <c r="AJ16" s="1200" t="s">
        <v>152</v>
      </c>
      <c r="AK16" s="1201"/>
      <c r="AL16" s="190"/>
      <c r="AM16" s="195"/>
      <c r="AN16" s="211"/>
      <c r="AO16" s="211"/>
      <c r="AP16" s="212"/>
      <c r="AQ16" s="209"/>
      <c r="AV16" s="48"/>
      <c r="AW16" s="231"/>
      <c r="AX16" s="231"/>
      <c r="AY16" s="231"/>
      <c r="AZ16" s="1254" t="s">
        <v>62</v>
      </c>
      <c r="BA16" s="1255"/>
      <c r="BB16" s="1259">
        <v>0.53472222222222221</v>
      </c>
      <c r="BC16" s="1260"/>
      <c r="BD16" s="1260"/>
      <c r="BE16" s="1261"/>
      <c r="BF16" s="186"/>
    </row>
    <row r="17" spans="1:73" ht="21" customHeight="1">
      <c r="A17" s="50"/>
      <c r="B17" s="47"/>
      <c r="C17" s="41"/>
      <c r="D17" s="42"/>
      <c r="E17" s="42"/>
      <c r="F17" s="212"/>
      <c r="G17" s="207"/>
      <c r="H17" s="42"/>
      <c r="I17" s="199"/>
      <c r="J17" s="305"/>
      <c r="K17" s="1219"/>
      <c r="L17" s="1219"/>
      <c r="M17" s="1219"/>
      <c r="N17" s="1219"/>
      <c r="O17" s="306"/>
      <c r="P17" s="87"/>
      <c r="Q17" s="42" t="s">
        <v>83</v>
      </c>
      <c r="R17" s="201"/>
      <c r="S17" s="209"/>
      <c r="T17" s="191"/>
      <c r="U17" s="191"/>
      <c r="V17" s="191"/>
      <c r="W17" s="191"/>
      <c r="X17" s="191"/>
      <c r="Y17" s="191"/>
      <c r="Z17" s="192"/>
      <c r="AA17" s="191"/>
      <c r="AB17" s="42"/>
      <c r="AC17" s="42"/>
      <c r="AD17" s="201"/>
      <c r="AE17" s="209"/>
      <c r="AF17" s="42"/>
      <c r="AG17" s="199"/>
      <c r="AH17" s="305"/>
      <c r="AI17" s="1219"/>
      <c r="AJ17" s="1219"/>
      <c r="AK17" s="1219"/>
      <c r="AL17" s="1219"/>
      <c r="AM17" s="306"/>
      <c r="AN17" s="87"/>
      <c r="AO17" s="42"/>
      <c r="AP17" s="212"/>
      <c r="AQ17" s="209"/>
      <c r="AR17" s="42"/>
      <c r="AS17" s="42"/>
      <c r="AT17" s="42"/>
      <c r="AU17" s="48"/>
      <c r="AV17" s="48"/>
      <c r="AW17" s="48"/>
      <c r="AX17" s="48"/>
      <c r="AY17" s="48"/>
      <c r="AZ17" s="213"/>
      <c r="BA17" s="213"/>
      <c r="BB17" s="213"/>
      <c r="BC17" s="214"/>
      <c r="BD17" s="214"/>
      <c r="BE17" s="214"/>
      <c r="BF17" s="186"/>
    </row>
    <row r="18" spans="1:73" ht="21" customHeight="1">
      <c r="A18" s="664"/>
      <c r="B18" s="650"/>
      <c r="C18" s="650"/>
      <c r="D18" s="650"/>
      <c r="E18" s="650"/>
      <c r="F18" s="678"/>
      <c r="G18" s="650"/>
      <c r="H18" s="56"/>
      <c r="I18" s="411"/>
      <c r="J18" s="411"/>
      <c r="K18" s="56"/>
      <c r="L18" s="181"/>
      <c r="M18" s="182"/>
      <c r="N18" s="344"/>
      <c r="O18" s="411"/>
      <c r="P18" s="411"/>
      <c r="Q18" s="344"/>
      <c r="R18" s="675"/>
      <c r="S18" s="184"/>
      <c r="T18" s="344"/>
      <c r="U18" s="411"/>
      <c r="V18" s="344"/>
      <c r="W18" s="344"/>
      <c r="X18" s="344"/>
      <c r="Y18" s="344"/>
      <c r="Z18" s="344"/>
      <c r="AA18" s="344"/>
      <c r="AB18" s="411"/>
      <c r="AC18" s="344"/>
      <c r="AD18" s="675"/>
      <c r="AE18" s="184"/>
      <c r="AF18" s="344"/>
      <c r="AG18" s="344"/>
      <c r="AH18" s="344"/>
      <c r="AI18" s="344"/>
      <c r="AJ18" s="344"/>
      <c r="AK18" s="344"/>
      <c r="AL18" s="344"/>
      <c r="AM18" s="411"/>
      <c r="AN18" s="411"/>
      <c r="AO18" s="56"/>
      <c r="AP18" s="679"/>
      <c r="AQ18" s="185"/>
      <c r="AR18" s="185"/>
      <c r="AS18" s="185"/>
      <c r="AT18" s="185"/>
      <c r="AU18" s="185"/>
      <c r="AV18" s="185"/>
      <c r="AW18" s="185"/>
      <c r="AX18" s="653"/>
      <c r="AY18" s="653"/>
      <c r="AZ18" s="653"/>
      <c r="BA18" s="653"/>
      <c r="BB18" s="653"/>
      <c r="BC18" s="653"/>
      <c r="BD18" s="653"/>
      <c r="BE18" s="653"/>
      <c r="BF18" s="665"/>
    </row>
    <row r="19" spans="1:73" ht="21" customHeight="1">
      <c r="A19" s="50"/>
      <c r="B19" s="47"/>
      <c r="C19" s="41"/>
      <c r="F19" s="186"/>
      <c r="K19" s="43"/>
      <c r="L19" s="43"/>
      <c r="M19" s="43"/>
      <c r="N19" s="43"/>
      <c r="O19" s="43"/>
      <c r="P19" s="43"/>
      <c r="Q19" s="43"/>
      <c r="R19" s="186"/>
      <c r="S19" s="43"/>
      <c r="T19" s="43"/>
      <c r="U19" s="43"/>
      <c r="V19" s="43"/>
      <c r="W19" s="42"/>
      <c r="X19" s="42"/>
      <c r="Y19" s="42"/>
      <c r="Z19" s="201"/>
      <c r="AA19" s="42"/>
      <c r="AB19" s="203"/>
      <c r="AC19" s="203"/>
      <c r="AD19" s="205"/>
      <c r="AE19" s="206"/>
      <c r="AF19" s="203"/>
      <c r="AG19" s="203"/>
      <c r="AH19" s="271"/>
      <c r="AI19" s="1220"/>
      <c r="AJ19" s="1221"/>
      <c r="AK19" s="1221"/>
      <c r="AL19" s="1221"/>
      <c r="AM19" s="199"/>
      <c r="AN19" s="203"/>
      <c r="AO19" s="203"/>
      <c r="AP19" s="205"/>
      <c r="AQ19" s="206"/>
      <c r="AR19" s="203"/>
      <c r="AS19" s="203"/>
      <c r="AT19" s="42"/>
      <c r="AU19" s="48"/>
      <c r="AV19" s="48"/>
      <c r="AW19" s="231"/>
      <c r="AX19" s="231"/>
      <c r="AY19" s="231"/>
      <c r="BF19" s="186"/>
      <c r="BJ19" s="247"/>
      <c r="BK19" s="89"/>
      <c r="BL19" s="89"/>
    </row>
    <row r="20" spans="1:73" ht="21" customHeight="1">
      <c r="A20" s="50"/>
      <c r="B20" s="47"/>
      <c r="C20" s="416"/>
      <c r="F20" s="186"/>
      <c r="K20" s="43"/>
      <c r="L20" s="43"/>
      <c r="M20" s="43"/>
      <c r="N20" s="43"/>
      <c r="O20" s="43"/>
      <c r="P20" s="43"/>
      <c r="Q20" s="43"/>
      <c r="R20" s="186"/>
      <c r="S20" s="43"/>
      <c r="T20" s="43"/>
      <c r="U20" s="43"/>
      <c r="V20" s="43"/>
      <c r="W20" s="217"/>
      <c r="X20" s="217"/>
      <c r="Y20" s="217"/>
      <c r="Z20" s="219"/>
      <c r="AA20" s="418"/>
      <c r="AB20" s="574"/>
      <c r="AC20" s="577"/>
      <c r="AD20" s="1222" t="s">
        <v>151</v>
      </c>
      <c r="AE20" s="1223"/>
      <c r="AF20" s="577"/>
      <c r="AG20" s="578"/>
      <c r="AH20" s="418"/>
      <c r="AI20" s="217"/>
      <c r="AJ20" s="219"/>
      <c r="AK20" s="218"/>
      <c r="AL20" s="217"/>
      <c r="AM20" s="418"/>
      <c r="AN20" s="574"/>
      <c r="AO20" s="217"/>
      <c r="AP20" s="1222" t="s">
        <v>152</v>
      </c>
      <c r="AQ20" s="1223"/>
      <c r="AR20" s="56"/>
      <c r="AS20" s="572"/>
      <c r="AT20" s="411"/>
      <c r="AU20" s="48"/>
      <c r="AV20" s="48"/>
      <c r="AW20" s="231"/>
      <c r="AX20" s="231"/>
      <c r="AY20" s="231"/>
      <c r="AZ20" s="1254" t="s">
        <v>261</v>
      </c>
      <c r="BA20" s="1255"/>
      <c r="BB20" s="1267">
        <v>0.4513888888888889</v>
      </c>
      <c r="BC20" s="1268"/>
      <c r="BD20" s="1268"/>
      <c r="BE20" s="1269"/>
      <c r="BF20" s="186"/>
    </row>
    <row r="21" spans="1:73" ht="21" customHeight="1">
      <c r="A21" s="50"/>
      <c r="B21" s="47"/>
      <c r="C21" s="416"/>
      <c r="F21" s="186"/>
      <c r="K21" s="43"/>
      <c r="L21" s="43"/>
      <c r="M21" s="43"/>
      <c r="N21" s="43"/>
      <c r="O21" s="43"/>
      <c r="P21" s="43"/>
      <c r="Q21" s="43"/>
      <c r="R21" s="186"/>
      <c r="S21" s="43"/>
      <c r="T21" s="43"/>
      <c r="U21" s="43"/>
      <c r="V21" s="43"/>
      <c r="W21" s="48"/>
      <c r="X21" s="48"/>
      <c r="Y21" s="48"/>
      <c r="Z21" s="51"/>
      <c r="AA21" s="411"/>
      <c r="AB21" s="589"/>
      <c r="AC21" s="1204"/>
      <c r="AD21" s="1204"/>
      <c r="AE21" s="1204"/>
      <c r="AF21" s="1204"/>
      <c r="AG21" s="590"/>
      <c r="AH21" s="413"/>
      <c r="AI21" s="413"/>
      <c r="AJ21" s="223"/>
      <c r="AK21" s="223"/>
      <c r="AL21" s="56"/>
      <c r="AM21" s="411"/>
      <c r="AN21" s="589"/>
      <c r="AO21" s="1204"/>
      <c r="AP21" s="1204"/>
      <c r="AQ21" s="1204"/>
      <c r="AR21" s="1204"/>
      <c r="AS21" s="590"/>
      <c r="AT21" s="411"/>
      <c r="AU21" s="48"/>
      <c r="AV21" s="48"/>
      <c r="AW21" s="48"/>
      <c r="AX21" s="48"/>
      <c r="AY21" s="48"/>
      <c r="AZ21" s="213"/>
      <c r="BA21" s="213"/>
      <c r="BB21" s="213"/>
      <c r="BC21" s="214"/>
      <c r="BD21" s="214"/>
      <c r="BE21" s="214"/>
      <c r="BF21" s="186"/>
      <c r="BS21" s="175"/>
    </row>
    <row r="22" spans="1:73" ht="21" customHeight="1">
      <c r="A22" s="664"/>
      <c r="B22" s="650"/>
      <c r="C22" s="650"/>
      <c r="D22" s="650"/>
      <c r="E22" s="650"/>
      <c r="F22" s="678"/>
      <c r="G22" s="650"/>
      <c r="H22" s="666"/>
      <c r="I22" s="666"/>
      <c r="J22" s="666"/>
      <c r="K22" s="666"/>
      <c r="L22" s="666"/>
      <c r="M22" s="666"/>
      <c r="N22" s="666"/>
      <c r="O22" s="666"/>
      <c r="P22" s="666"/>
      <c r="Q22" s="666"/>
      <c r="R22" s="676"/>
      <c r="S22" s="666"/>
      <c r="T22" s="666"/>
      <c r="U22" s="666"/>
      <c r="V22" s="653"/>
      <c r="W22" s="653"/>
      <c r="X22" s="653"/>
      <c r="Y22" s="653"/>
      <c r="Z22" s="653"/>
      <c r="AA22" s="665"/>
      <c r="AB22" s="666"/>
      <c r="AC22" s="666"/>
      <c r="AD22" s="176"/>
      <c r="AE22" s="176"/>
      <c r="AF22" s="176"/>
      <c r="AG22" s="665"/>
      <c r="AH22" s="653"/>
      <c r="AI22" s="653"/>
      <c r="AJ22" s="653"/>
      <c r="AK22" s="653"/>
      <c r="AL22" s="653"/>
      <c r="AM22" s="662"/>
      <c r="AN22" s="48"/>
      <c r="AO22" s="48"/>
      <c r="AP22" s="48"/>
      <c r="AQ22" s="88"/>
      <c r="AR22" s="88"/>
      <c r="AS22" s="415"/>
      <c r="AT22" s="88"/>
      <c r="AU22" s="88"/>
      <c r="AV22" s="88"/>
      <c r="AW22" s="88"/>
      <c r="AX22" s="88"/>
      <c r="AY22" s="88"/>
      <c r="AZ22" s="88"/>
      <c r="BA22" s="88"/>
      <c r="BB22" s="88"/>
      <c r="BC22" s="88"/>
      <c r="BD22" s="88"/>
      <c r="BE22" s="88"/>
      <c r="BF22" s="415"/>
      <c r="BI22" s="43"/>
      <c r="BM22" s="175"/>
      <c r="BN22" s="177"/>
      <c r="BO22" s="43"/>
      <c r="BS22" s="175"/>
      <c r="BT22" s="177"/>
    </row>
    <row r="23" spans="1:73" ht="21" customHeight="1">
      <c r="A23" s="197"/>
      <c r="B23" s="176"/>
      <c r="C23" s="198"/>
      <c r="D23" s="203"/>
      <c r="E23" s="203"/>
      <c r="F23" s="205"/>
      <c r="G23" s="206"/>
      <c r="H23" s="203"/>
      <c r="I23" s="576"/>
      <c r="J23" s="271"/>
      <c r="K23" s="1220"/>
      <c r="L23" s="1221"/>
      <c r="M23" s="1221"/>
      <c r="N23" s="1221"/>
      <c r="O23" s="199"/>
      <c r="P23" s="203"/>
      <c r="Q23" s="203"/>
      <c r="R23" s="677"/>
      <c r="S23" s="202"/>
      <c r="T23" s="203"/>
      <c r="U23" s="203"/>
      <c r="V23" s="42"/>
      <c r="W23" s="88"/>
      <c r="X23" s="88"/>
      <c r="Y23" s="88"/>
      <c r="Z23" s="88"/>
      <c r="AA23" s="590"/>
      <c r="AB23" s="199"/>
      <c r="AC23" s="191"/>
      <c r="AD23" s="192"/>
      <c r="AE23" s="193"/>
      <c r="AF23" s="191"/>
      <c r="AG23" s="682"/>
      <c r="AH23" s="191"/>
      <c r="AI23" s="409"/>
      <c r="AJ23" s="192"/>
      <c r="AK23" s="193"/>
      <c r="AL23" s="409"/>
      <c r="AM23" s="683"/>
      <c r="AN23" s="199"/>
      <c r="AO23" s="48"/>
      <c r="AP23" s="88"/>
      <c r="AQ23" s="88"/>
      <c r="AR23" s="305"/>
      <c r="AS23" s="415"/>
      <c r="AT23" s="88"/>
      <c r="AU23" s="88"/>
      <c r="AV23" s="88"/>
      <c r="AW23" s="698"/>
      <c r="AX23" s="427"/>
      <c r="AY23" s="427"/>
      <c r="AZ23" s="699"/>
      <c r="BA23" s="200"/>
      <c r="BB23" s="196"/>
      <c r="BC23" s="196"/>
      <c r="BD23" s="48"/>
      <c r="BE23" s="48"/>
      <c r="BF23" s="662"/>
      <c r="BI23" s="43"/>
      <c r="BK23" s="229"/>
      <c r="BL23" s="229"/>
      <c r="BO23" s="43"/>
      <c r="BQ23" s="175"/>
      <c r="BU23" s="175"/>
    </row>
    <row r="24" spans="1:73" ht="21" customHeight="1">
      <c r="A24" s="663"/>
      <c r="B24" s="48"/>
      <c r="C24" s="610"/>
      <c r="D24" s="583"/>
      <c r="E24" s="584"/>
      <c r="F24" s="1276" t="s">
        <v>151</v>
      </c>
      <c r="G24" s="1277"/>
      <c r="H24" s="585"/>
      <c r="I24" s="586"/>
      <c r="J24" s="220"/>
      <c r="K24" s="217"/>
      <c r="L24" s="219"/>
      <c r="M24" s="218"/>
      <c r="N24" s="217"/>
      <c r="O24" s="418"/>
      <c r="P24" s="574"/>
      <c r="Q24" s="577"/>
      <c r="R24" s="1276" t="s">
        <v>259</v>
      </c>
      <c r="S24" s="1277"/>
      <c r="T24" s="577"/>
      <c r="U24" s="578"/>
      <c r="V24" s="418"/>
      <c r="W24" s="594"/>
      <c r="X24" s="594"/>
      <c r="Y24" s="594"/>
      <c r="Z24" s="595"/>
      <c r="AA24" s="681"/>
      <c r="AB24" s="610"/>
      <c r="AC24" s="597"/>
      <c r="AD24" s="607"/>
      <c r="AE24" s="608"/>
      <c r="AF24" s="608"/>
      <c r="AG24" s="681"/>
      <c r="AH24" s="610"/>
      <c r="AI24" s="594"/>
      <c r="AJ24" s="595"/>
      <c r="AK24" s="596"/>
      <c r="AL24" s="594"/>
      <c r="AM24" s="681"/>
      <c r="AN24" s="610"/>
      <c r="AO24" s="608"/>
      <c r="AP24" s="597"/>
      <c r="AQ24" s="597"/>
      <c r="AR24" s="608"/>
      <c r="AS24" s="681"/>
      <c r="AT24" s="610"/>
      <c r="AU24" s="48"/>
      <c r="AV24" s="48"/>
      <c r="AW24" s="231"/>
      <c r="AX24" s="231"/>
      <c r="AY24" s="231"/>
      <c r="AZ24" s="1272" t="s">
        <v>15</v>
      </c>
      <c r="BA24" s="1255"/>
      <c r="BB24" s="1273">
        <v>0.41666666666666669</v>
      </c>
      <c r="BC24" s="1274"/>
      <c r="BD24" s="1274"/>
      <c r="BE24" s="1275"/>
      <c r="BF24" s="662"/>
      <c r="BS24" s="175"/>
    </row>
    <row r="25" spans="1:73" ht="21" customHeight="1">
      <c r="A25" s="663"/>
      <c r="B25" s="48"/>
      <c r="C25" s="609"/>
      <c r="D25" s="589"/>
      <c r="E25" s="1204"/>
      <c r="F25" s="1204"/>
      <c r="G25" s="1204"/>
      <c r="H25" s="1204"/>
      <c r="I25" s="590"/>
      <c r="K25" s="43"/>
      <c r="L25" s="43"/>
      <c r="M25" s="47"/>
      <c r="N25" s="47"/>
      <c r="O25" s="47"/>
      <c r="P25" s="589"/>
      <c r="Q25" s="1204"/>
      <c r="R25" s="1204"/>
      <c r="S25" s="1204"/>
      <c r="T25" s="1204"/>
      <c r="U25" s="590"/>
      <c r="V25" s="411"/>
      <c r="W25" s="88"/>
      <c r="X25" s="88"/>
      <c r="Y25" s="88"/>
      <c r="Z25" s="88"/>
      <c r="AA25" s="680"/>
      <c r="AB25" s="609"/>
      <c r="AC25" s="217"/>
      <c r="AD25" s="219"/>
      <c r="AE25" s="218"/>
      <c r="AF25" s="217"/>
      <c r="AG25" s="680"/>
      <c r="AH25" s="609"/>
      <c r="AI25" s="217"/>
      <c r="AJ25" s="219"/>
      <c r="AK25" s="218"/>
      <c r="AL25" s="217"/>
      <c r="AM25" s="680"/>
      <c r="AN25" s="609"/>
      <c r="AO25" s="217"/>
      <c r="AP25" s="219"/>
      <c r="AQ25" s="218"/>
      <c r="AR25" s="217"/>
      <c r="AS25" s="680"/>
      <c r="AT25" s="609"/>
      <c r="AU25" s="48"/>
      <c r="AV25" s="48"/>
      <c r="AW25" s="48"/>
      <c r="AX25" s="48"/>
      <c r="AY25" s="48"/>
      <c r="AZ25" s="213"/>
      <c r="BA25" s="213"/>
      <c r="BB25" s="213"/>
      <c r="BC25" s="213"/>
      <c r="BD25" s="213"/>
      <c r="BE25" s="213"/>
      <c r="BF25" s="662"/>
      <c r="BJ25" s="247"/>
    </row>
    <row r="26" spans="1:73" ht="21" customHeight="1">
      <c r="A26" s="663"/>
      <c r="B26" s="48"/>
      <c r="C26" s="609"/>
      <c r="D26" s="589"/>
      <c r="E26" s="620"/>
      <c r="F26" s="620"/>
      <c r="G26" s="620"/>
      <c r="H26" s="620"/>
      <c r="I26" s="590"/>
      <c r="K26" s="43"/>
      <c r="L26" s="43"/>
      <c r="M26" s="47"/>
      <c r="N26" s="47"/>
      <c r="O26" s="47"/>
      <c r="P26" s="589"/>
      <c r="Q26" s="620"/>
      <c r="R26" s="620"/>
      <c r="S26" s="620"/>
      <c r="T26" s="620"/>
      <c r="U26" s="590"/>
      <c r="V26" s="411"/>
      <c r="W26" s="88"/>
      <c r="X26" s="88"/>
      <c r="Y26" s="88"/>
      <c r="Z26" s="88"/>
      <c r="AA26" s="680"/>
      <c r="AB26" s="609"/>
      <c r="AC26" s="217"/>
      <c r="AD26" s="219"/>
      <c r="AE26" s="218"/>
      <c r="AF26" s="217"/>
      <c r="AG26" s="680"/>
      <c r="AH26" s="609"/>
      <c r="AI26" s="217"/>
      <c r="AJ26" s="219"/>
      <c r="AK26" s="218"/>
      <c r="AL26" s="217"/>
      <c r="AM26" s="680"/>
      <c r="AN26" s="609"/>
      <c r="AO26" s="217"/>
      <c r="AP26" s="219"/>
      <c r="AQ26" s="218"/>
      <c r="AR26" s="217"/>
      <c r="AS26" s="680"/>
      <c r="AT26" s="609"/>
      <c r="AU26" s="48"/>
      <c r="AV26" s="48"/>
      <c r="AW26" s="48"/>
      <c r="AX26" s="48"/>
      <c r="AY26" s="48"/>
      <c r="AZ26" s="213"/>
      <c r="BA26" s="213"/>
      <c r="BB26" s="213"/>
      <c r="BC26" s="213"/>
      <c r="BD26" s="213"/>
      <c r="BE26" s="213"/>
      <c r="BF26" s="662"/>
      <c r="BJ26" s="247"/>
    </row>
    <row r="27" spans="1:73" ht="21" customHeight="1">
      <c r="A27" s="50"/>
      <c r="B27" s="47"/>
      <c r="C27" s="220"/>
      <c r="D27" s="587"/>
      <c r="E27" s="216"/>
      <c r="F27" s="417"/>
      <c r="G27" s="59"/>
      <c r="H27" s="230"/>
      <c r="I27" s="588"/>
      <c r="K27" s="43"/>
      <c r="L27" s="43"/>
      <c r="M27" s="47"/>
      <c r="N27" s="47"/>
      <c r="O27" s="47"/>
      <c r="P27" s="581"/>
      <c r="Q27" s="64"/>
      <c r="R27" s="65"/>
      <c r="S27" s="66"/>
      <c r="T27" s="64"/>
      <c r="U27" s="582"/>
      <c r="V27" s="228"/>
      <c r="W27" s="42"/>
      <c r="X27" s="42"/>
      <c r="Y27" s="42"/>
      <c r="Z27" s="201"/>
      <c r="AA27" s="228"/>
      <c r="AB27" s="579"/>
      <c r="AC27" s="64"/>
      <c r="AD27" s="65"/>
      <c r="AE27" s="570"/>
      <c r="AF27" s="230"/>
      <c r="AG27" s="580"/>
      <c r="AH27" s="305"/>
      <c r="AI27" s="88"/>
      <c r="AJ27" s="88"/>
      <c r="AK27" s="88"/>
      <c r="AL27" s="88"/>
      <c r="AM27" s="306"/>
      <c r="AN27" s="575"/>
      <c r="AO27" s="232"/>
      <c r="AP27" s="233"/>
      <c r="AQ27" s="406"/>
      <c r="AR27" s="217"/>
      <c r="AS27" s="573"/>
      <c r="AT27" s="418"/>
      <c r="AU27" s="48"/>
      <c r="AV27" s="48"/>
      <c r="BF27" s="186"/>
      <c r="BJ27" s="247"/>
      <c r="BK27" s="89"/>
      <c r="BL27" s="89"/>
    </row>
    <row r="28" spans="1:73" ht="21" customHeight="1">
      <c r="A28" s="50"/>
      <c r="B28" s="47"/>
      <c r="C28" s="1224" t="s">
        <v>348</v>
      </c>
      <c r="D28" s="1225"/>
      <c r="E28" s="41"/>
      <c r="F28" s="413"/>
      <c r="G28" s="413"/>
      <c r="H28" s="199"/>
      <c r="I28" s="1224" t="s">
        <v>350</v>
      </c>
      <c r="J28" s="1225"/>
      <c r="K28" s="83"/>
      <c r="L28" s="42"/>
      <c r="M28" s="42"/>
      <c r="N28" s="627"/>
      <c r="O28" s="1224" t="s">
        <v>351</v>
      </c>
      <c r="P28" s="1225"/>
      <c r="Q28" s="41"/>
      <c r="R28" s="413"/>
      <c r="S28" s="413"/>
      <c r="T28" s="199"/>
      <c r="U28" s="1224" t="s">
        <v>352</v>
      </c>
      <c r="V28" s="1225"/>
      <c r="W28" s="191"/>
      <c r="X28" s="191"/>
      <c r="Y28" s="191"/>
      <c r="Z28" s="192"/>
      <c r="AA28" s="1224" t="s">
        <v>353</v>
      </c>
      <c r="AB28" s="1225"/>
      <c r="AC28" s="41"/>
      <c r="AD28" s="413"/>
      <c r="AE28" s="413"/>
      <c r="AF28" s="199"/>
      <c r="AG28" s="1224" t="s">
        <v>354</v>
      </c>
      <c r="AH28" s="1225"/>
      <c r="AI28" s="42"/>
      <c r="AL28" s="42"/>
      <c r="AM28" s="1224" t="s">
        <v>349</v>
      </c>
      <c r="AN28" s="1225"/>
      <c r="AO28" s="413"/>
      <c r="AP28" s="48"/>
      <c r="AQ28" s="48"/>
      <c r="AR28" s="199"/>
      <c r="AS28" s="1224" t="s">
        <v>355</v>
      </c>
      <c r="AT28" s="1225"/>
      <c r="AU28" s="48"/>
      <c r="AV28" s="48"/>
      <c r="AW28" s="199"/>
      <c r="AX28" s="42"/>
      <c r="AY28" s="240"/>
      <c r="AZ28" s="420"/>
      <c r="BA28" s="420"/>
      <c r="BB28" s="421"/>
      <c r="BC28" s="420"/>
      <c r="BD28" s="420"/>
      <c r="BE28" s="420"/>
      <c r="BF28" s="186"/>
      <c r="BJ28" s="247"/>
      <c r="BK28" s="89"/>
      <c r="BL28" s="89"/>
    </row>
    <row r="29" spans="1:73" ht="21" customHeight="1">
      <c r="A29" s="50"/>
      <c r="B29" s="47"/>
      <c r="C29" s="1226"/>
      <c r="D29" s="1227"/>
      <c r="E29" s="41"/>
      <c r="F29" s="413"/>
      <c r="G29" s="413"/>
      <c r="H29" s="199"/>
      <c r="I29" s="1226"/>
      <c r="J29" s="1227"/>
      <c r="K29" s="83"/>
      <c r="L29" s="42"/>
      <c r="M29" s="42"/>
      <c r="N29" s="627"/>
      <c r="O29" s="1226"/>
      <c r="P29" s="1227"/>
      <c r="Q29" s="41"/>
      <c r="R29" s="413"/>
      <c r="S29" s="413"/>
      <c r="T29" s="199"/>
      <c r="U29" s="1226"/>
      <c r="V29" s="1227"/>
      <c r="W29" s="191"/>
      <c r="X29" s="191"/>
      <c r="Y29" s="191"/>
      <c r="Z29" s="192"/>
      <c r="AA29" s="1226"/>
      <c r="AB29" s="1227"/>
      <c r="AC29" s="41"/>
      <c r="AD29" s="413"/>
      <c r="AE29" s="413"/>
      <c r="AF29" s="199"/>
      <c r="AG29" s="1226"/>
      <c r="AH29" s="1227"/>
      <c r="AI29" s="42"/>
      <c r="AL29" s="42"/>
      <c r="AM29" s="1226"/>
      <c r="AN29" s="1227"/>
      <c r="AO29" s="413"/>
      <c r="AP29" s="48"/>
      <c r="AQ29" s="48"/>
      <c r="AR29" s="199"/>
      <c r="AS29" s="1226"/>
      <c r="AT29" s="1227"/>
      <c r="AU29" s="48"/>
      <c r="AV29" s="48"/>
      <c r="AW29" s="199"/>
      <c r="AX29" s="42"/>
      <c r="AY29" s="240"/>
      <c r="AZ29" s="420"/>
      <c r="BA29" s="420"/>
      <c r="BB29" s="421"/>
      <c r="BC29" s="420"/>
      <c r="BD29" s="420"/>
      <c r="BE29" s="420"/>
      <c r="BF29" s="186"/>
      <c r="BJ29" s="247"/>
      <c r="BK29" s="89"/>
      <c r="BL29" s="89"/>
    </row>
    <row r="30" spans="1:73" ht="21" customHeight="1">
      <c r="A30" s="50"/>
      <c r="B30" s="47"/>
      <c r="C30" s="1226"/>
      <c r="D30" s="1227"/>
      <c r="E30" s="216"/>
      <c r="F30" s="221"/>
      <c r="G30" s="222"/>
      <c r="H30" s="216"/>
      <c r="I30" s="1226"/>
      <c r="J30" s="1227"/>
      <c r="K30" s="217"/>
      <c r="L30" s="219"/>
      <c r="M30" s="218"/>
      <c r="N30" s="217"/>
      <c r="O30" s="1226"/>
      <c r="P30" s="1227"/>
      <c r="Q30" s="217"/>
      <c r="R30" s="219"/>
      <c r="S30" s="218"/>
      <c r="T30" s="217"/>
      <c r="U30" s="1226"/>
      <c r="V30" s="1227"/>
      <c r="W30" s="88"/>
      <c r="X30" s="88"/>
      <c r="Y30" s="88"/>
      <c r="Z30" s="88"/>
      <c r="AA30" s="1226"/>
      <c r="AB30" s="1227"/>
      <c r="AC30" s="217"/>
      <c r="AD30" s="219"/>
      <c r="AE30" s="218"/>
      <c r="AF30" s="217"/>
      <c r="AG30" s="1226"/>
      <c r="AH30" s="1227"/>
      <c r="AI30" s="217"/>
      <c r="AJ30" s="219"/>
      <c r="AK30" s="218"/>
      <c r="AL30" s="217"/>
      <c r="AM30" s="1226"/>
      <c r="AN30" s="1227"/>
      <c r="AO30" s="217"/>
      <c r="AP30" s="219"/>
      <c r="AQ30" s="218"/>
      <c r="AR30" s="217"/>
      <c r="AS30" s="1226"/>
      <c r="AT30" s="1227"/>
      <c r="AU30" s="48"/>
      <c r="AV30" s="48"/>
      <c r="AW30" s="48"/>
      <c r="AX30" s="48"/>
      <c r="AY30" s="48"/>
      <c r="AZ30" s="213"/>
      <c r="BA30" s="213"/>
      <c r="BB30" s="213"/>
      <c r="BC30" s="214"/>
      <c r="BD30" s="214"/>
      <c r="BE30" s="214"/>
      <c r="BF30" s="186"/>
      <c r="BJ30" s="247"/>
    </row>
    <row r="31" spans="1:73" ht="21" customHeight="1">
      <c r="A31" s="50"/>
      <c r="B31" s="47"/>
      <c r="C31" s="1228"/>
      <c r="D31" s="1229"/>
      <c r="E31" s="41"/>
      <c r="F31" s="305"/>
      <c r="G31" s="88"/>
      <c r="H31" s="88"/>
      <c r="I31" s="1228"/>
      <c r="J31" s="1229"/>
      <c r="K31" s="306"/>
      <c r="L31" s="42"/>
      <c r="M31" s="42"/>
      <c r="N31" s="201"/>
      <c r="O31" s="1228"/>
      <c r="P31" s="1229"/>
      <c r="Q31" s="41"/>
      <c r="R31" s="305"/>
      <c r="S31" s="88"/>
      <c r="T31" s="88"/>
      <c r="U31" s="1228"/>
      <c r="V31" s="1229"/>
      <c r="W31" s="191"/>
      <c r="X31" s="191"/>
      <c r="Y31" s="191"/>
      <c r="Z31" s="192"/>
      <c r="AA31" s="1228"/>
      <c r="AB31" s="1229"/>
      <c r="AC31" s="41"/>
      <c r="AD31" s="305"/>
      <c r="AE31" s="88"/>
      <c r="AF31" s="88"/>
      <c r="AG31" s="1228"/>
      <c r="AH31" s="1229"/>
      <c r="AI31" s="42"/>
      <c r="AJ31" s="201"/>
      <c r="AK31" s="207"/>
      <c r="AL31" s="42"/>
      <c r="AM31" s="1228"/>
      <c r="AN31" s="1229"/>
      <c r="AO31" s="88"/>
      <c r="AP31" s="48"/>
      <c r="AQ31" s="48"/>
      <c r="AR31" s="88"/>
      <c r="AS31" s="1228"/>
      <c r="AT31" s="1229"/>
      <c r="AU31" s="48"/>
      <c r="AV31" s="48"/>
      <c r="AW31" s="48"/>
      <c r="AX31" s="48"/>
      <c r="AY31" s="48"/>
      <c r="AZ31" s="213"/>
      <c r="BA31" s="213"/>
      <c r="BB31" s="213"/>
      <c r="BC31" s="214"/>
      <c r="BD31" s="214"/>
      <c r="BE31" s="214"/>
      <c r="BF31" s="186"/>
      <c r="BJ31" s="247"/>
      <c r="BK31" s="89"/>
      <c r="BL31" s="89"/>
    </row>
    <row r="32" spans="1:73" ht="21" customHeight="1">
      <c r="A32" s="50"/>
      <c r="B32" s="47"/>
      <c r="C32" s="1270">
        <v>1</v>
      </c>
      <c r="D32" s="1271"/>
      <c r="E32" s="591"/>
      <c r="F32" s="592"/>
      <c r="G32" s="593"/>
      <c r="H32" s="593"/>
      <c r="I32" s="1270">
        <v>2</v>
      </c>
      <c r="J32" s="1271"/>
      <c r="K32" s="594"/>
      <c r="L32" s="594"/>
      <c r="M32" s="594"/>
      <c r="N32" s="595"/>
      <c r="O32" s="1270">
        <v>6</v>
      </c>
      <c r="P32" s="1271"/>
      <c r="Q32" s="591"/>
      <c r="R32" s="592"/>
      <c r="S32" s="593"/>
      <c r="T32" s="593"/>
      <c r="U32" s="1270">
        <v>7</v>
      </c>
      <c r="V32" s="1271"/>
      <c r="W32" s="594"/>
      <c r="X32" s="594"/>
      <c r="Y32" s="594"/>
      <c r="Z32" s="595"/>
      <c r="AA32" s="1270">
        <v>8</v>
      </c>
      <c r="AB32" s="1271"/>
      <c r="AC32" s="591"/>
      <c r="AD32" s="592"/>
      <c r="AE32" s="593"/>
      <c r="AF32" s="593"/>
      <c r="AG32" s="1270">
        <v>13</v>
      </c>
      <c r="AH32" s="1271"/>
      <c r="AI32" s="594"/>
      <c r="AJ32" s="595"/>
      <c r="AK32" s="596"/>
      <c r="AL32" s="594"/>
      <c r="AM32" s="1270">
        <v>14</v>
      </c>
      <c r="AN32" s="1271"/>
      <c r="AO32" s="593"/>
      <c r="AP32" s="597"/>
      <c r="AQ32" s="597"/>
      <c r="AR32" s="593"/>
      <c r="AS32" s="1270">
        <v>15</v>
      </c>
      <c r="AT32" s="1271"/>
      <c r="AU32" s="48"/>
      <c r="AV32" s="48"/>
      <c r="AW32" s="48"/>
      <c r="AX32" s="48"/>
      <c r="AY32" s="48"/>
      <c r="AZ32" s="213"/>
      <c r="BA32" s="213"/>
      <c r="BB32" s="213"/>
      <c r="BC32" s="214"/>
      <c r="BD32" s="214"/>
      <c r="BE32" s="214"/>
      <c r="BF32" s="186"/>
      <c r="BJ32" s="247"/>
      <c r="BK32" s="89"/>
      <c r="BL32" s="89"/>
    </row>
    <row r="33" spans="1:73" ht="21" customHeight="1">
      <c r="A33" s="50"/>
      <c r="B33" s="47"/>
      <c r="C33" s="1196" t="s">
        <v>115</v>
      </c>
      <c r="D33" s="1196"/>
      <c r="E33" s="419"/>
      <c r="F33" s="419"/>
      <c r="G33" s="696"/>
      <c r="H33" s="55"/>
      <c r="I33" s="1197" t="s">
        <v>336</v>
      </c>
      <c r="J33" s="1197"/>
      <c r="K33" s="419"/>
      <c r="L33" s="419"/>
      <c r="M33" s="56"/>
      <c r="N33" s="223"/>
      <c r="O33" s="1196" t="s">
        <v>337</v>
      </c>
      <c r="P33" s="1196"/>
      <c r="Q33" s="419"/>
      <c r="R33" s="697"/>
      <c r="S33" s="55"/>
      <c r="T33" s="55"/>
      <c r="U33" s="1197" t="s">
        <v>338</v>
      </c>
      <c r="V33" s="1197"/>
      <c r="W33" s="48"/>
      <c r="X33" s="48"/>
      <c r="Y33" s="48"/>
      <c r="Z33" s="51"/>
      <c r="AA33" s="1196" t="s">
        <v>339</v>
      </c>
      <c r="AB33" s="1196"/>
      <c r="AC33" s="419"/>
      <c r="AD33" s="419"/>
      <c r="AE33" s="696"/>
      <c r="AF33" s="55"/>
      <c r="AG33" s="1197" t="s">
        <v>127</v>
      </c>
      <c r="AH33" s="1197"/>
      <c r="AI33" s="56"/>
      <c r="AJ33" s="48"/>
      <c r="AK33" s="48"/>
      <c r="AL33" s="56"/>
      <c r="AM33" s="1197" t="s">
        <v>340</v>
      </c>
      <c r="AN33" s="1197"/>
      <c r="AO33" s="56"/>
      <c r="AP33" s="662"/>
      <c r="AR33" s="56"/>
      <c r="AS33" s="1197" t="s">
        <v>341</v>
      </c>
      <c r="AT33" s="1197"/>
      <c r="AU33" s="48"/>
      <c r="AV33" s="48"/>
      <c r="BF33" s="186"/>
    </row>
    <row r="34" spans="1:73" ht="21" customHeight="1">
      <c r="A34" s="50"/>
      <c r="B34" s="47"/>
      <c r="C34" s="700"/>
      <c r="D34" s="700"/>
      <c r="E34" s="419"/>
      <c r="F34" s="419"/>
      <c r="G34" s="696"/>
      <c r="H34" s="55"/>
      <c r="I34" s="701"/>
      <c r="J34" s="701"/>
      <c r="K34" s="419"/>
      <c r="L34" s="419"/>
      <c r="M34" s="56"/>
      <c r="N34" s="223"/>
      <c r="O34" s="700"/>
      <c r="P34" s="700"/>
      <c r="Q34" s="419"/>
      <c r="R34" s="697"/>
      <c r="S34" s="55"/>
      <c r="T34" s="55"/>
      <c r="U34" s="701"/>
      <c r="V34" s="701"/>
      <c r="W34" s="48"/>
      <c r="X34" s="48"/>
      <c r="Y34" s="48"/>
      <c r="Z34" s="51"/>
      <c r="AA34" s="700"/>
      <c r="AB34" s="700"/>
      <c r="AC34" s="419"/>
      <c r="AD34" s="419"/>
      <c r="AE34" s="696"/>
      <c r="AF34" s="55"/>
      <c r="AG34" s="701"/>
      <c r="AH34" s="701"/>
      <c r="AI34" s="56"/>
      <c r="AJ34" s="48"/>
      <c r="AK34" s="48"/>
      <c r="AL34" s="56"/>
      <c r="AM34" s="701"/>
      <c r="AN34" s="701"/>
      <c r="AO34" s="56"/>
      <c r="AP34" s="662"/>
      <c r="AR34" s="56"/>
      <c r="AS34" s="701"/>
      <c r="AT34" s="701"/>
      <c r="AU34" s="48"/>
      <c r="AV34" s="48"/>
      <c r="BF34" s="186"/>
      <c r="BJ34" s="649"/>
    </row>
    <row r="35" spans="1:73" ht="21" customHeight="1">
      <c r="A35" s="50"/>
      <c r="B35" s="47"/>
      <c r="C35" s="220"/>
      <c r="D35" s="220"/>
      <c r="E35" s="216"/>
      <c r="F35" s="220"/>
      <c r="G35" s="587"/>
      <c r="H35" s="216"/>
      <c r="I35" s="220"/>
      <c r="J35" s="305"/>
      <c r="K35" s="1204"/>
      <c r="L35" s="1204"/>
      <c r="M35" s="1204"/>
      <c r="N35" s="1204"/>
      <c r="O35" s="306"/>
      <c r="P35" s="418"/>
      <c r="Q35" s="217"/>
      <c r="R35" s="685"/>
      <c r="S35" s="218"/>
      <c r="T35" s="217"/>
      <c r="U35" s="226"/>
      <c r="V35" s="413"/>
      <c r="W35" s="413"/>
      <c r="X35" s="223"/>
      <c r="Y35" s="223"/>
      <c r="Z35" s="56"/>
      <c r="AA35" s="411"/>
      <c r="AB35" s="47"/>
      <c r="AC35" s="227"/>
      <c r="AD35" s="219"/>
      <c r="AE35" s="695"/>
      <c r="AF35" s="217"/>
      <c r="AG35" s="418"/>
      <c r="AH35" s="305"/>
      <c r="AI35" s="1204"/>
      <c r="AJ35" s="1204"/>
      <c r="AK35" s="1204"/>
      <c r="AL35" s="1204"/>
      <c r="AM35" s="306"/>
      <c r="AN35" s="418"/>
      <c r="AO35" s="217"/>
      <c r="AP35" s="685"/>
      <c r="AQ35" s="218"/>
      <c r="AR35" s="217"/>
      <c r="AS35" s="418"/>
      <c r="AT35" s="418"/>
      <c r="AU35" s="48"/>
      <c r="AV35" s="48"/>
      <c r="AW35" s="43"/>
      <c r="AX35" s="43"/>
      <c r="AY35" s="43"/>
      <c r="AZ35" s="43"/>
      <c r="BA35" s="43"/>
      <c r="BB35" s="43"/>
      <c r="BF35" s="186"/>
      <c r="BJ35" s="247"/>
      <c r="BK35" s="89"/>
      <c r="BL35" s="89"/>
    </row>
    <row r="36" spans="1:73" ht="21" customHeight="1">
      <c r="A36" s="50"/>
      <c r="B36" s="47"/>
      <c r="C36" s="416"/>
      <c r="D36" s="416"/>
      <c r="E36" s="55"/>
      <c r="F36" s="58"/>
      <c r="G36" s="688"/>
      <c r="H36" s="61"/>
      <c r="I36" s="689"/>
      <c r="J36" s="668"/>
      <c r="K36" s="276"/>
      <c r="L36" s="1207" t="s">
        <v>263</v>
      </c>
      <c r="M36" s="1208"/>
      <c r="N36" s="276"/>
      <c r="O36" s="668"/>
      <c r="P36" s="234"/>
      <c r="Q36" s="235"/>
      <c r="R36" s="690"/>
      <c r="S36" s="66"/>
      <c r="T36" s="64"/>
      <c r="U36" s="228"/>
      <c r="V36" s="228"/>
      <c r="W36" s="42"/>
      <c r="X36" s="42"/>
      <c r="Y36" s="42"/>
      <c r="Z36" s="201"/>
      <c r="AA36" s="228"/>
      <c r="AB36" s="228"/>
      <c r="AC36" s="64"/>
      <c r="AD36" s="65"/>
      <c r="AE36" s="691"/>
      <c r="AF36" s="235"/>
      <c r="AG36" s="689"/>
      <c r="AH36" s="668"/>
      <c r="AI36" s="276"/>
      <c r="AJ36" s="1207" t="s">
        <v>259</v>
      </c>
      <c r="AK36" s="1208"/>
      <c r="AL36" s="276"/>
      <c r="AM36" s="668"/>
      <c r="AN36" s="234"/>
      <c r="AO36" s="235"/>
      <c r="AP36" s="692"/>
      <c r="AQ36" s="57"/>
      <c r="AR36" s="56"/>
      <c r="AS36" s="411"/>
      <c r="AT36" s="411"/>
      <c r="AU36" s="48"/>
      <c r="AV36" s="48"/>
      <c r="AW36" s="215"/>
      <c r="AX36" s="224"/>
      <c r="AY36" s="225"/>
      <c r="AZ36" s="1254" t="s">
        <v>16</v>
      </c>
      <c r="BA36" s="1255"/>
      <c r="BB36" s="1278">
        <v>0.49305555555555558</v>
      </c>
      <c r="BC36" s="1279"/>
      <c r="BD36" s="1279"/>
      <c r="BE36" s="1280"/>
      <c r="BF36" s="186"/>
      <c r="BS36" s="175"/>
    </row>
    <row r="37" spans="1:73" ht="21" customHeight="1">
      <c r="A37" s="663"/>
      <c r="B37" s="48"/>
      <c r="C37" s="185"/>
      <c r="D37" s="185"/>
      <c r="E37" s="344"/>
      <c r="F37" s="344"/>
      <c r="G37" s="56"/>
      <c r="H37" s="56"/>
      <c r="I37" s="185"/>
      <c r="J37" s="185"/>
      <c r="K37" s="344"/>
      <c r="L37" s="694"/>
      <c r="M37" s="56"/>
      <c r="N37" s="223"/>
      <c r="O37" s="185"/>
      <c r="P37" s="185"/>
      <c r="Q37" s="344"/>
      <c r="R37" s="344"/>
      <c r="S37" s="56"/>
      <c r="T37" s="56"/>
      <c r="U37" s="185"/>
      <c r="V37" s="185"/>
      <c r="W37" s="48"/>
      <c r="X37" s="48"/>
      <c r="Y37" s="48"/>
      <c r="Z37" s="51"/>
      <c r="AA37" s="185"/>
      <c r="AB37" s="185"/>
      <c r="AC37" s="344"/>
      <c r="AD37" s="344"/>
      <c r="AE37" s="56"/>
      <c r="AF37" s="56"/>
      <c r="AG37" s="185"/>
      <c r="AH37" s="185"/>
      <c r="AI37" s="56"/>
      <c r="AJ37" s="693"/>
      <c r="AK37" s="48"/>
      <c r="AL37" s="56"/>
      <c r="AM37" s="185"/>
      <c r="AN37" s="185"/>
      <c r="AO37" s="56"/>
      <c r="AP37" s="48"/>
      <c r="AQ37" s="48"/>
      <c r="AR37" s="56"/>
      <c r="AS37" s="185"/>
      <c r="AT37" s="185"/>
      <c r="AU37" s="48"/>
      <c r="AV37" s="48"/>
      <c r="AW37" s="48"/>
      <c r="AX37" s="48"/>
      <c r="AY37" s="48"/>
      <c r="AZ37" s="48"/>
      <c r="BA37" s="48"/>
      <c r="BB37" s="48"/>
      <c r="BC37" s="48"/>
      <c r="BD37" s="48"/>
      <c r="BE37" s="48"/>
      <c r="BF37" s="662"/>
      <c r="BJ37" s="247"/>
      <c r="BK37" s="89"/>
      <c r="BL37" s="89"/>
    </row>
    <row r="38" spans="1:73" ht="21" customHeight="1">
      <c r="A38" s="187"/>
      <c r="B38" s="620"/>
      <c r="C38" s="188"/>
      <c r="D38" s="188"/>
      <c r="E38" s="188"/>
      <c r="F38" s="188"/>
      <c r="G38" s="188"/>
      <c r="H38" s="83"/>
      <c r="I38" s="83"/>
      <c r="J38" s="83"/>
      <c r="K38" s="83"/>
      <c r="L38" s="83"/>
      <c r="M38" s="189"/>
      <c r="N38" s="83"/>
      <c r="O38" s="83"/>
      <c r="P38" s="83"/>
      <c r="Q38" s="83"/>
      <c r="R38" s="83"/>
      <c r="S38" s="83"/>
      <c r="T38" s="83"/>
      <c r="U38" s="42"/>
      <c r="V38" s="413"/>
      <c r="W38" s="413"/>
      <c r="X38" s="223"/>
      <c r="Y38" s="223"/>
      <c r="Z38" s="199"/>
      <c r="AA38" s="83"/>
      <c r="AB38" s="42"/>
      <c r="AC38" s="191"/>
      <c r="AD38" s="192"/>
      <c r="AE38" s="193"/>
      <c r="AF38" s="191"/>
      <c r="AG38" s="191"/>
      <c r="AH38" s="191"/>
      <c r="AI38" s="409"/>
      <c r="AJ38" s="774"/>
      <c r="AK38" s="193"/>
      <c r="AL38" s="409"/>
      <c r="AM38" s="42"/>
      <c r="AN38" s="83"/>
      <c r="AO38" s="48"/>
      <c r="AP38" s="48"/>
      <c r="AQ38" s="199"/>
      <c r="AR38" s="413"/>
      <c r="AS38" s="413"/>
      <c r="AT38" s="223"/>
      <c r="AU38" s="223"/>
      <c r="AV38" s="83"/>
      <c r="AW38" s="83"/>
      <c r="AX38" s="196"/>
      <c r="AY38" s="196"/>
      <c r="AZ38" s="420"/>
      <c r="BA38" s="420"/>
      <c r="BB38" s="421"/>
      <c r="BC38" s="420"/>
      <c r="BD38" s="420"/>
      <c r="BE38" s="420"/>
      <c r="BF38" s="662"/>
      <c r="BI38" s="43"/>
      <c r="BK38" s="229"/>
      <c r="BL38" s="229"/>
      <c r="BO38" s="43"/>
      <c r="BQ38" s="175"/>
      <c r="BU38" s="175"/>
    </row>
    <row r="39" spans="1:73" ht="21" customHeight="1">
      <c r="A39" s="663"/>
      <c r="B39" s="48"/>
      <c r="C39" s="42"/>
      <c r="D39" s="309"/>
      <c r="E39" s="42"/>
      <c r="F39" s="201"/>
      <c r="G39" s="207"/>
      <c r="H39" s="42"/>
      <c r="I39" s="42"/>
      <c r="J39" s="42"/>
      <c r="K39" s="188"/>
      <c r="L39" s="201"/>
      <c r="M39" s="206"/>
      <c r="N39" s="204"/>
      <c r="O39" s="203"/>
      <c r="P39" s="203"/>
      <c r="Q39" s="203"/>
      <c r="R39" s="205"/>
      <c r="S39" s="202"/>
      <c r="T39" s="203"/>
      <c r="U39" s="576"/>
      <c r="V39" s="775"/>
      <c r="W39" s="776"/>
      <c r="X39" s="1281" t="s">
        <v>151</v>
      </c>
      <c r="Y39" s="1282"/>
      <c r="Z39" s="777"/>
      <c r="AA39" s="668"/>
      <c r="AB39" s="203"/>
      <c r="AC39" s="203"/>
      <c r="AD39" s="205"/>
      <c r="AE39" s="202"/>
      <c r="AF39" s="203"/>
      <c r="AG39" s="203"/>
      <c r="AH39" s="203"/>
      <c r="AI39" s="204"/>
      <c r="AJ39" s="677"/>
      <c r="AK39" s="207"/>
      <c r="AL39" s="188"/>
      <c r="AM39" s="208"/>
      <c r="AN39" s="208"/>
      <c r="AO39" s="208"/>
      <c r="AP39" s="88"/>
      <c r="AQ39" s="88"/>
      <c r="AR39" s="422"/>
      <c r="AS39" s="424"/>
      <c r="AT39" s="425"/>
      <c r="AU39" s="425"/>
      <c r="AV39" s="425"/>
      <c r="AW39" s="215"/>
      <c r="AX39" s="224"/>
      <c r="AY39" s="225"/>
      <c r="AZ39" s="1254" t="s">
        <v>195</v>
      </c>
      <c r="BA39" s="1255"/>
      <c r="BB39" s="1283">
        <v>0.57638888888888895</v>
      </c>
      <c r="BC39" s="1284"/>
      <c r="BD39" s="1284"/>
      <c r="BE39" s="1285"/>
      <c r="BF39" s="662"/>
      <c r="BH39" s="175"/>
      <c r="BI39" s="43"/>
      <c r="BN39" s="175"/>
      <c r="BO39" s="43"/>
    </row>
    <row r="40" spans="1:73" ht="21" customHeight="1">
      <c r="A40" s="663"/>
      <c r="B40" s="48"/>
      <c r="C40" s="418"/>
      <c r="D40" s="418"/>
      <c r="E40" s="217"/>
      <c r="F40" s="418"/>
      <c r="G40" s="418"/>
      <c r="H40" s="217"/>
      <c r="I40" s="418"/>
      <c r="J40" s="418"/>
      <c r="K40" s="217"/>
      <c r="L40" s="223"/>
      <c r="M40" s="223"/>
      <c r="N40" s="217"/>
      <c r="O40" s="418"/>
      <c r="P40" s="418"/>
      <c r="Q40" s="217"/>
      <c r="R40" s="219"/>
      <c r="S40" s="218"/>
      <c r="T40" s="217"/>
      <c r="U40" s="226"/>
      <c r="V40" s="413"/>
      <c r="W40" s="413"/>
      <c r="X40" s="223"/>
      <c r="Y40" s="778"/>
      <c r="Z40" s="56"/>
      <c r="AA40" s="411"/>
      <c r="AB40" s="48"/>
      <c r="AC40" s="226"/>
      <c r="AD40" s="219"/>
      <c r="AE40" s="218"/>
      <c r="AF40" s="217"/>
      <c r="AG40" s="418"/>
      <c r="AH40" s="418"/>
      <c r="AI40" s="223"/>
      <c r="AJ40" s="223"/>
      <c r="AK40" s="223"/>
      <c r="AL40" s="217"/>
      <c r="AM40" s="418"/>
      <c r="AN40" s="418"/>
      <c r="AO40" s="217"/>
      <c r="AP40" s="219"/>
      <c r="AQ40" s="218"/>
      <c r="AR40" s="217"/>
      <c r="AS40" s="418"/>
      <c r="AT40" s="418"/>
      <c r="AU40" s="48"/>
      <c r="AV40" s="48"/>
      <c r="AW40" s="199"/>
      <c r="AX40" s="208"/>
      <c r="AY40" s="599"/>
      <c r="AZ40" s="420"/>
      <c r="BA40" s="420"/>
      <c r="BB40" s="421"/>
      <c r="BC40" s="420"/>
      <c r="BD40" s="420"/>
      <c r="BE40" s="420"/>
      <c r="BF40" s="662"/>
      <c r="BJ40" s="247"/>
      <c r="BK40" s="89"/>
      <c r="BL40" s="89"/>
    </row>
    <row r="41" spans="1:73" ht="21" customHeight="1">
      <c r="A41" s="50"/>
      <c r="B41" s="47"/>
      <c r="C41" s="220"/>
      <c r="D41" s="220"/>
      <c r="E41" s="216"/>
      <c r="F41" s="220"/>
      <c r="G41" s="220"/>
      <c r="H41" s="216"/>
      <c r="I41" s="220"/>
      <c r="J41" s="220"/>
      <c r="K41" s="217"/>
      <c r="L41" s="619"/>
      <c r="M41" s="619"/>
      <c r="N41" s="217"/>
      <c r="O41" s="418"/>
      <c r="P41" s="418"/>
      <c r="Q41" s="217"/>
      <c r="R41" s="219"/>
      <c r="S41" s="218"/>
      <c r="T41" s="217"/>
      <c r="U41" s="226"/>
      <c r="V41" s="413"/>
      <c r="W41" s="413"/>
      <c r="X41" s="223"/>
      <c r="Y41" s="223"/>
      <c r="Z41" s="56"/>
      <c r="AA41" s="411"/>
      <c r="AB41" s="48"/>
      <c r="AC41" s="226"/>
      <c r="AD41" s="219"/>
      <c r="AE41" s="218"/>
      <c r="AF41" s="217"/>
      <c r="AG41" s="418"/>
      <c r="AH41" s="418"/>
      <c r="AI41" s="619"/>
      <c r="AJ41" s="619"/>
      <c r="AK41" s="218"/>
      <c r="AL41" s="217"/>
      <c r="AM41" s="418"/>
      <c r="AN41" s="418"/>
      <c r="AO41" s="217"/>
      <c r="AP41" s="219"/>
      <c r="AQ41" s="218"/>
      <c r="AR41" s="217"/>
      <c r="AS41" s="418"/>
      <c r="AT41" s="418"/>
      <c r="AU41" s="48"/>
      <c r="AV41" s="48"/>
      <c r="AW41" s="199"/>
      <c r="AX41" s="208"/>
      <c r="AY41" s="599"/>
      <c r="AZ41" s="410"/>
      <c r="BA41" s="410"/>
      <c r="BB41" s="600"/>
      <c r="BC41" s="410"/>
      <c r="BD41" s="410"/>
      <c r="BE41" s="410"/>
      <c r="BF41" s="186"/>
      <c r="BJ41" s="247"/>
      <c r="BK41" s="89"/>
      <c r="BL41" s="89"/>
    </row>
    <row r="42" spans="1:73" ht="21" customHeight="1">
      <c r="A42" s="53"/>
      <c r="B42" s="54"/>
      <c r="C42" s="601" t="s">
        <v>264</v>
      </c>
      <c r="D42" s="60"/>
      <c r="E42" s="61"/>
      <c r="F42" s="62"/>
      <c r="G42" s="63"/>
      <c r="H42" s="61"/>
      <c r="I42" s="277"/>
      <c r="J42" s="275"/>
      <c r="K42" s="275"/>
      <c r="L42" s="276"/>
      <c r="M42" s="276"/>
      <c r="N42" s="276"/>
      <c r="O42" s="275"/>
      <c r="P42" s="234"/>
      <c r="Q42" s="235"/>
      <c r="R42" s="236"/>
      <c r="S42" s="237"/>
      <c r="T42" s="235"/>
      <c r="U42" s="234"/>
      <c r="V42" s="234"/>
      <c r="W42" s="203"/>
      <c r="X42" s="203"/>
      <c r="Y42" s="203"/>
      <c r="Z42" s="205"/>
      <c r="AA42" s="234"/>
      <c r="AB42" s="234"/>
      <c r="AC42" s="235"/>
      <c r="AD42" s="236"/>
      <c r="AE42" s="237"/>
      <c r="AF42" s="235"/>
      <c r="AG42" s="277"/>
      <c r="AH42" s="275"/>
      <c r="AI42" s="275"/>
      <c r="AJ42" s="276"/>
      <c r="AK42" s="276"/>
      <c r="AL42" s="276"/>
      <c r="AM42" s="275"/>
      <c r="AN42" s="234"/>
      <c r="AO42" s="238"/>
      <c r="AP42" s="238"/>
      <c r="AQ42" s="238"/>
      <c r="AR42" s="238"/>
      <c r="AS42" s="238"/>
      <c r="AT42" s="238"/>
      <c r="AU42" s="238"/>
      <c r="AV42" s="238"/>
      <c r="AW42" s="238"/>
      <c r="AX42" s="238"/>
      <c r="AY42" s="238"/>
      <c r="AZ42" s="238"/>
      <c r="BA42" s="238"/>
      <c r="BB42" s="238"/>
      <c r="BC42" s="238"/>
      <c r="BD42" s="238"/>
      <c r="BE42" s="238"/>
      <c r="BF42" s="239"/>
      <c r="BS42" s="175"/>
    </row>
    <row r="43" spans="1:73" ht="21" customHeight="1">
      <c r="B43" s="44"/>
      <c r="C43" s="44"/>
      <c r="D43" s="44"/>
      <c r="E43" s="1218" t="s">
        <v>76</v>
      </c>
      <c r="F43" s="1218"/>
      <c r="G43" s="1218"/>
      <c r="H43" s="1218"/>
      <c r="I43" s="1218"/>
      <c r="J43" s="1218"/>
      <c r="K43" s="1218"/>
      <c r="L43" s="1218"/>
      <c r="M43" s="1218"/>
      <c r="N43" s="1218"/>
      <c r="O43" s="1218"/>
      <c r="P43" s="1218"/>
      <c r="Q43" s="1218"/>
      <c r="R43" s="1218"/>
      <c r="S43" s="1218"/>
      <c r="T43" s="1218"/>
      <c r="U43" s="1218"/>
      <c r="V43" s="1218"/>
      <c r="W43" s="1218"/>
      <c r="X43" s="1218"/>
      <c r="Y43" s="1218"/>
      <c r="Z43" s="1218"/>
      <c r="AA43" s="1218"/>
      <c r="AB43" s="1218"/>
      <c r="AC43" s="1218"/>
      <c r="AD43" s="1218"/>
      <c r="AE43" s="1218"/>
      <c r="AF43" s="1218"/>
      <c r="AG43" s="1218"/>
      <c r="AH43" s="1218"/>
      <c r="AI43" s="1218"/>
      <c r="AJ43" s="1218"/>
      <c r="AK43" s="1218"/>
      <c r="AL43" s="1218"/>
      <c r="AM43" s="1218"/>
      <c r="AN43" s="1218"/>
      <c r="AO43" s="1218"/>
      <c r="AP43" s="1218"/>
      <c r="AQ43" s="1218"/>
      <c r="AR43" s="1218"/>
      <c r="AS43" s="1218"/>
      <c r="AT43" s="1218"/>
      <c r="AU43" s="1218"/>
      <c r="AV43" s="1218"/>
      <c r="AW43" s="1218"/>
      <c r="AX43" s="1218"/>
      <c r="AY43" s="1218"/>
      <c r="AZ43" s="1230"/>
      <c r="BA43" s="1230"/>
      <c r="BB43" s="1230"/>
      <c r="BC43" s="1230"/>
      <c r="BD43" s="1230"/>
      <c r="BE43" s="1230"/>
      <c r="BF43" s="1230"/>
      <c r="BJ43" s="649"/>
    </row>
    <row r="44" spans="1:73" ht="21" customHeight="1">
      <c r="A44" s="44"/>
      <c r="B44" s="44"/>
      <c r="C44" s="44"/>
      <c r="D44" s="44"/>
      <c r="E44" s="1218"/>
      <c r="F44" s="1218"/>
      <c r="G44" s="1218"/>
      <c r="H44" s="1218"/>
      <c r="I44" s="1218"/>
      <c r="J44" s="1218"/>
      <c r="K44" s="1218"/>
      <c r="L44" s="1218"/>
      <c r="M44" s="1218"/>
      <c r="N44" s="1218"/>
      <c r="O44" s="1218"/>
      <c r="P44" s="1218"/>
      <c r="Q44" s="1218"/>
      <c r="R44" s="1218"/>
      <c r="S44" s="1218"/>
      <c r="T44" s="1218"/>
      <c r="U44" s="1218"/>
      <c r="V44" s="1218"/>
      <c r="W44" s="1218"/>
      <c r="X44" s="1218"/>
      <c r="Y44" s="1218"/>
      <c r="Z44" s="1218"/>
      <c r="AA44" s="1218"/>
      <c r="AB44" s="1218"/>
      <c r="AC44" s="1218"/>
      <c r="AD44" s="1218"/>
      <c r="AE44" s="1218"/>
      <c r="AF44" s="1218"/>
      <c r="AG44" s="1218"/>
      <c r="AH44" s="1218"/>
      <c r="AI44" s="1218"/>
      <c r="AJ44" s="1218"/>
      <c r="AK44" s="1218"/>
      <c r="AL44" s="1218"/>
      <c r="AM44" s="1218"/>
      <c r="AN44" s="1218"/>
      <c r="AO44" s="1218"/>
      <c r="AP44" s="1218"/>
      <c r="AQ44" s="1218"/>
      <c r="AR44" s="1218"/>
      <c r="AS44" s="1218"/>
      <c r="AT44" s="1218"/>
      <c r="AU44" s="1218"/>
      <c r="AV44" s="1218"/>
      <c r="AW44" s="1218"/>
      <c r="AX44" s="1218"/>
      <c r="AY44" s="1218"/>
      <c r="AZ44" s="1230"/>
      <c r="BA44" s="1230"/>
      <c r="BB44" s="1230"/>
      <c r="BC44" s="1230"/>
      <c r="BD44" s="1230"/>
      <c r="BE44" s="1230"/>
      <c r="BF44" s="1230"/>
      <c r="BJ44" s="649"/>
    </row>
    <row r="45" spans="1:73" ht="21" customHeight="1">
      <c r="A45" s="1231" t="s">
        <v>17</v>
      </c>
      <c r="B45" s="1231"/>
      <c r="C45" s="1231"/>
      <c r="D45" s="1231"/>
      <c r="E45" s="1374" t="s">
        <v>387</v>
      </c>
      <c r="F45" s="1374"/>
      <c r="G45" s="1374"/>
      <c r="H45" s="1374"/>
      <c r="I45" s="1374"/>
      <c r="J45" s="1374"/>
      <c r="K45" s="1374"/>
      <c r="L45" s="1374"/>
      <c r="M45" s="1374"/>
      <c r="N45" s="1374"/>
      <c r="O45" s="1374"/>
      <c r="P45" s="1374"/>
      <c r="Q45" s="1374"/>
      <c r="R45" s="1374"/>
      <c r="S45" s="1374"/>
      <c r="T45" s="1374"/>
      <c r="U45" s="1374"/>
      <c r="V45" s="784"/>
      <c r="W45" s="784"/>
      <c r="X45" s="784"/>
      <c r="Y45" s="784"/>
      <c r="Z45" s="784"/>
      <c r="AA45" s="784"/>
      <c r="AB45" s="784"/>
      <c r="AC45" s="784"/>
      <c r="AD45" s="176"/>
      <c r="AE45" s="176"/>
      <c r="AF45" s="176"/>
      <c r="AG45" s="176"/>
      <c r="AH45" s="176"/>
      <c r="AI45" s="176"/>
      <c r="AJ45" s="176"/>
      <c r="AK45" s="176"/>
      <c r="AL45" s="176"/>
      <c r="AS45" s="88"/>
      <c r="AT45" s="88"/>
      <c r="AU45" s="88"/>
      <c r="AV45" s="88"/>
      <c r="AW45" s="88"/>
      <c r="AX45" s="88"/>
      <c r="AY45" s="88"/>
      <c r="AZ45" s="88"/>
      <c r="BA45" s="88"/>
      <c r="BB45" s="88"/>
      <c r="BC45" s="88"/>
      <c r="BD45" s="88"/>
      <c r="BE45" s="88"/>
      <c r="BF45" s="88"/>
      <c r="BI45" s="43"/>
      <c r="BJ45" s="649"/>
      <c r="BM45" s="175"/>
      <c r="BN45" s="177"/>
      <c r="BO45" s="43"/>
      <c r="BS45" s="175"/>
      <c r="BT45" s="177"/>
    </row>
    <row r="46" spans="1:73" ht="21" customHeight="1">
      <c r="A46" s="1232" t="s">
        <v>182</v>
      </c>
      <c r="B46" s="1233"/>
      <c r="C46" s="1233"/>
      <c r="D46" s="1233"/>
      <c r="E46" s="1233"/>
      <c r="F46" s="1233"/>
      <c r="G46" s="1234"/>
      <c r="H46" s="178"/>
      <c r="I46" s="178"/>
      <c r="J46" s="178"/>
      <c r="K46" s="178"/>
      <c r="L46" s="178"/>
      <c r="M46" s="178"/>
      <c r="N46" s="178"/>
      <c r="O46" s="178"/>
      <c r="P46" s="178"/>
      <c r="Q46" s="178"/>
      <c r="R46" s="178"/>
      <c r="S46" s="178"/>
      <c r="T46" s="178"/>
      <c r="U46" s="178"/>
      <c r="V46" s="1238" t="s">
        <v>71</v>
      </c>
      <c r="W46" s="1239"/>
      <c r="X46" s="1239"/>
      <c r="Y46" s="1239"/>
      <c r="Z46" s="1239"/>
      <c r="AA46" s="1240"/>
      <c r="AB46" s="178"/>
      <c r="AC46" s="178"/>
      <c r="AD46" s="179"/>
      <c r="AE46" s="179"/>
      <c r="AF46" s="179"/>
      <c r="AG46" s="1238" t="s">
        <v>72</v>
      </c>
      <c r="AH46" s="1239"/>
      <c r="AI46" s="1239"/>
      <c r="AJ46" s="1239"/>
      <c r="AK46" s="1239"/>
      <c r="AL46" s="1240"/>
      <c r="AM46" s="46"/>
      <c r="AN46" s="46"/>
      <c r="AO46" s="46"/>
      <c r="AP46" s="46"/>
      <c r="AQ46" s="180"/>
      <c r="AR46" s="1241" t="s">
        <v>73</v>
      </c>
      <c r="AS46" s="1242"/>
      <c r="AT46" s="1242"/>
      <c r="AU46" s="1242"/>
      <c r="AV46" s="1242"/>
      <c r="AW46" s="1243"/>
      <c r="AX46" s="1244" t="s">
        <v>74</v>
      </c>
      <c r="AY46" s="1244"/>
      <c r="AZ46" s="1244"/>
      <c r="BA46" s="1244"/>
      <c r="BB46" s="1244"/>
      <c r="BC46" s="1244"/>
      <c r="BD46" s="1244"/>
      <c r="BE46" s="1244"/>
      <c r="BF46" s="1245"/>
      <c r="BI46" s="43"/>
      <c r="BJ46" s="649"/>
      <c r="BM46" s="175"/>
      <c r="BN46" s="177"/>
      <c r="BO46" s="43"/>
      <c r="BS46" s="175"/>
      <c r="BT46" s="177"/>
    </row>
    <row r="47" spans="1:73" ht="21" customHeight="1">
      <c r="A47" s="1235"/>
      <c r="B47" s="1236"/>
      <c r="C47" s="1236"/>
      <c r="D47" s="1236"/>
      <c r="E47" s="1236"/>
      <c r="F47" s="1236"/>
      <c r="G47" s="1237"/>
      <c r="H47" s="55"/>
      <c r="I47" s="416"/>
      <c r="J47" s="416"/>
      <c r="K47" s="56"/>
      <c r="L47" s="181"/>
      <c r="M47" s="182"/>
      <c r="N47" s="344"/>
      <c r="O47" s="411"/>
      <c r="P47" s="411"/>
      <c r="Q47" s="344"/>
      <c r="R47" s="183"/>
      <c r="S47" s="184"/>
      <c r="T47" s="344"/>
      <c r="U47" s="411"/>
      <c r="V47" s="1246"/>
      <c r="W47" s="1247"/>
      <c r="X47" s="1247"/>
      <c r="Y47" s="1247"/>
      <c r="Z47" s="1247"/>
      <c r="AA47" s="1248"/>
      <c r="AB47" s="411"/>
      <c r="AC47" s="344"/>
      <c r="AD47" s="183"/>
      <c r="AE47" s="184"/>
      <c r="AF47" s="344"/>
      <c r="AG47" s="1246"/>
      <c r="AH47" s="1247"/>
      <c r="AI47" s="1247"/>
      <c r="AJ47" s="1247"/>
      <c r="AK47" s="1247"/>
      <c r="AL47" s="1248"/>
      <c r="AM47" s="411"/>
      <c r="AN47" s="411"/>
      <c r="AO47" s="56"/>
      <c r="AP47" s="185"/>
      <c r="AQ47" s="185"/>
      <c r="AR47" s="1249"/>
      <c r="AS47" s="1250"/>
      <c r="AT47" s="1250"/>
      <c r="AU47" s="1250"/>
      <c r="AV47" s="1250"/>
      <c r="AW47" s="1251"/>
      <c r="AX47" s="1252" t="s">
        <v>77</v>
      </c>
      <c r="AY47" s="1252"/>
      <c r="AZ47" s="1252"/>
      <c r="BA47" s="1252"/>
      <c r="BB47" s="1252"/>
      <c r="BC47" s="1252"/>
      <c r="BD47" s="1252"/>
      <c r="BE47" s="1252"/>
      <c r="BF47" s="1253"/>
      <c r="BJ47" s="649"/>
    </row>
    <row r="48" spans="1:73" ht="21" customHeight="1">
      <c r="A48" s="1215">
        <v>44115</v>
      </c>
      <c r="B48" s="1216"/>
      <c r="C48" s="1216"/>
      <c r="D48" s="1216"/>
      <c r="E48" s="1216"/>
      <c r="F48" s="1216"/>
      <c r="G48" s="1217"/>
      <c r="H48" s="47"/>
      <c r="I48" s="47"/>
      <c r="J48" s="362"/>
      <c r="K48" s="620"/>
      <c r="L48" s="51"/>
      <c r="M48" s="52"/>
      <c r="N48" s="620"/>
      <c r="O48" s="48"/>
      <c r="P48" s="48"/>
      <c r="Q48" s="48"/>
      <c r="R48" s="51"/>
      <c r="S48" s="52"/>
      <c r="T48" s="48"/>
      <c r="U48" s="48"/>
      <c r="V48" s="48"/>
      <c r="W48" s="48"/>
      <c r="X48" s="672"/>
      <c r="Y48" s="52"/>
      <c r="Z48" s="51"/>
      <c r="AA48" s="48"/>
      <c r="AB48" s="48"/>
      <c r="AC48" s="48"/>
      <c r="AD48" s="51"/>
      <c r="AE48" s="52"/>
      <c r="AF48" s="48"/>
      <c r="AG48" s="48"/>
      <c r="AH48" s="48"/>
      <c r="AI48" s="620"/>
      <c r="AJ48" s="51"/>
      <c r="AK48" s="52"/>
      <c r="AL48" s="620"/>
      <c r="AM48" s="48"/>
      <c r="AN48" s="48"/>
      <c r="AP48" s="48"/>
      <c r="AQ48" s="48"/>
      <c r="AR48" s="48"/>
      <c r="AS48" s="48"/>
      <c r="AT48" s="46"/>
      <c r="AU48" s="52"/>
      <c r="AV48" s="48"/>
      <c r="AW48" s="48"/>
      <c r="AX48" s="48"/>
      <c r="AY48" s="48"/>
      <c r="BF48" s="186"/>
      <c r="BI48" s="43"/>
      <c r="BJ48" s="649"/>
      <c r="BK48" s="175"/>
      <c r="BO48" s="43"/>
      <c r="BQ48" s="175"/>
    </row>
    <row r="49" spans="1:73" ht="21" customHeight="1">
      <c r="A49" s="197"/>
      <c r="B49" s="88"/>
      <c r="C49" s="88"/>
      <c r="D49" s="88"/>
      <c r="E49" s="88"/>
      <c r="F49" s="88"/>
      <c r="G49" s="88"/>
      <c r="H49" s="48"/>
      <c r="I49" s="48"/>
      <c r="J49" s="620"/>
      <c r="K49" s="620"/>
      <c r="L49" s="51"/>
      <c r="M49" s="52"/>
      <c r="N49" s="620"/>
      <c r="O49" s="48"/>
      <c r="P49" s="48"/>
      <c r="Q49" s="48"/>
      <c r="R49" s="51"/>
      <c r="S49" s="52"/>
      <c r="T49" s="48"/>
      <c r="U49" s="48"/>
      <c r="V49" s="48"/>
      <c r="W49" s="48"/>
      <c r="X49" s="51"/>
      <c r="Y49" s="52"/>
      <c r="Z49" s="51"/>
      <c r="AA49" s="48"/>
      <c r="AB49" s="48"/>
      <c r="AC49" s="48"/>
      <c r="AD49" s="51"/>
      <c r="AE49" s="52"/>
      <c r="AF49" s="48"/>
      <c r="AG49" s="48"/>
      <c r="AH49" s="48"/>
      <c r="AI49" s="620"/>
      <c r="AJ49" s="51"/>
      <c r="AK49" s="52"/>
      <c r="AL49" s="620"/>
      <c r="AM49" s="48"/>
      <c r="AN49" s="48"/>
      <c r="AO49" s="48"/>
      <c r="AP49" s="48"/>
      <c r="AQ49" s="48"/>
      <c r="AR49" s="48"/>
      <c r="AS49" s="48"/>
      <c r="AT49" s="48"/>
      <c r="AU49" s="52"/>
      <c r="AV49" s="48"/>
      <c r="AW49" s="48"/>
      <c r="AX49" s="48"/>
      <c r="AY49" s="48"/>
      <c r="AZ49" s="48"/>
      <c r="BA49" s="48"/>
      <c r="BB49" s="48"/>
      <c r="BC49" s="48"/>
      <c r="BD49" s="48"/>
      <c r="BE49" s="48"/>
      <c r="BF49" s="662"/>
      <c r="BI49" s="43"/>
      <c r="BJ49" s="649"/>
      <c r="BK49" s="229"/>
      <c r="BL49" s="229"/>
      <c r="BO49" s="43"/>
      <c r="BQ49" s="175"/>
    </row>
    <row r="50" spans="1:73" ht="21" customHeight="1">
      <c r="A50" s="663"/>
      <c r="B50" s="48"/>
      <c r="C50" s="42"/>
      <c r="D50" s="42"/>
      <c r="E50" s="42"/>
      <c r="F50" s="201"/>
      <c r="G50" s="207"/>
      <c r="H50" s="42"/>
      <c r="I50" s="199"/>
      <c r="J50" s="305"/>
      <c r="K50" s="88"/>
      <c r="L50" s="88"/>
      <c r="M50" s="276"/>
      <c r="N50" s="276"/>
      <c r="O50" s="667"/>
      <c r="P50" s="668"/>
      <c r="Q50" s="203"/>
      <c r="R50" s="205"/>
      <c r="S50" s="202"/>
      <c r="T50" s="279"/>
      <c r="U50" s="279"/>
      <c r="V50" s="279"/>
      <c r="W50" s="279"/>
      <c r="X50" s="671"/>
      <c r="Y50" s="279"/>
      <c r="Z50" s="669"/>
      <c r="AA50" s="279"/>
      <c r="AB50" s="203"/>
      <c r="AC50" s="203"/>
      <c r="AD50" s="205"/>
      <c r="AE50" s="202"/>
      <c r="AF50" s="203"/>
      <c r="AG50" s="668"/>
      <c r="AH50" s="670"/>
      <c r="AI50" s="276"/>
      <c r="AJ50" s="276"/>
      <c r="AK50" s="88"/>
      <c r="AL50" s="88"/>
      <c r="AM50" s="306"/>
      <c r="AN50" s="199"/>
      <c r="AO50" s="42"/>
      <c r="AP50" s="201"/>
      <c r="AQ50" s="202"/>
      <c r="AR50" s="203"/>
      <c r="AS50" s="203"/>
      <c r="AT50" s="673"/>
      <c r="AU50" s="49"/>
      <c r="AV50" s="49"/>
      <c r="AW50" s="49"/>
      <c r="AX50" s="49"/>
      <c r="AY50" s="48"/>
      <c r="AZ50" s="213"/>
      <c r="BA50" s="213"/>
      <c r="BB50" s="213"/>
      <c r="BC50" s="213"/>
      <c r="BD50" s="213"/>
      <c r="BE50" s="213"/>
      <c r="BF50" s="662"/>
      <c r="BJ50" s="649"/>
    </row>
    <row r="51" spans="1:73" ht="21" customHeight="1">
      <c r="A51" s="187"/>
      <c r="B51" s="620"/>
      <c r="C51" s="188"/>
      <c r="D51" s="188"/>
      <c r="E51" s="188"/>
      <c r="F51" s="188"/>
      <c r="G51" s="188"/>
      <c r="H51" s="83"/>
      <c r="I51" s="83"/>
      <c r="J51" s="83"/>
      <c r="K51" s="83"/>
      <c r="L51" s="83"/>
      <c r="M51" s="189"/>
      <c r="N51" s="83"/>
      <c r="O51" s="83"/>
      <c r="P51" s="83"/>
      <c r="Q51" s="83"/>
      <c r="R51" s="83"/>
      <c r="S51" s="83"/>
      <c r="T51" s="83"/>
      <c r="U51" s="42"/>
      <c r="V51" s="1202"/>
      <c r="W51" s="1202"/>
      <c r="X51" s="1205" t="s">
        <v>260</v>
      </c>
      <c r="Y51" s="1206"/>
      <c r="Z51" s="199"/>
      <c r="AA51" s="83"/>
      <c r="AB51" s="42"/>
      <c r="AC51" s="191"/>
      <c r="AD51" s="192"/>
      <c r="AE51" s="193"/>
      <c r="AF51" s="191"/>
      <c r="AG51" s="191"/>
      <c r="AH51" s="191"/>
      <c r="AI51" s="409"/>
      <c r="AJ51" s="192"/>
      <c r="AK51" s="194"/>
      <c r="AL51" s="409"/>
      <c r="AM51" s="42"/>
      <c r="AN51" s="83"/>
      <c r="AP51" s="48"/>
      <c r="AQ51" s="405"/>
      <c r="AR51" s="413"/>
      <c r="AS51" s="413"/>
      <c r="AT51" s="1205" t="s">
        <v>259</v>
      </c>
      <c r="AU51" s="1206"/>
      <c r="AV51" s="83"/>
      <c r="AW51" s="83"/>
      <c r="AX51" s="598"/>
      <c r="AY51" s="196"/>
      <c r="AZ51" s="1254" t="s">
        <v>335</v>
      </c>
      <c r="BA51" s="1255"/>
      <c r="BB51" s="1256">
        <v>0.58333333333333337</v>
      </c>
      <c r="BC51" s="1257"/>
      <c r="BD51" s="1257"/>
      <c r="BE51" s="1258"/>
      <c r="BF51" s="186"/>
      <c r="BI51" s="43"/>
      <c r="BJ51" s="649"/>
      <c r="BK51" s="175"/>
      <c r="BO51" s="43"/>
      <c r="BQ51" s="175"/>
      <c r="BU51" s="175"/>
    </row>
    <row r="52" spans="1:73" ht="21" customHeight="1">
      <c r="A52" s="197"/>
      <c r="B52" s="176"/>
      <c r="C52" s="198"/>
      <c r="D52" s="308">
        <v>0.40625</v>
      </c>
      <c r="E52" s="198"/>
      <c r="F52" s="198"/>
      <c r="G52" s="198"/>
      <c r="H52" s="83"/>
      <c r="I52" s="83"/>
      <c r="J52" s="83"/>
      <c r="K52" s="83"/>
      <c r="L52" s="83"/>
      <c r="M52" s="189"/>
      <c r="N52" s="83"/>
      <c r="O52" s="83"/>
      <c r="P52" s="83"/>
      <c r="Q52" s="83"/>
      <c r="R52" s="83"/>
      <c r="S52" s="83"/>
      <c r="T52" s="83"/>
      <c r="U52" s="199"/>
      <c r="V52" s="305"/>
      <c r="W52" s="1219"/>
      <c r="X52" s="1219"/>
      <c r="Y52" s="1219"/>
      <c r="Z52" s="1219"/>
      <c r="AA52" s="306"/>
      <c r="AB52" s="87"/>
      <c r="AC52" s="191"/>
      <c r="AD52" s="192"/>
      <c r="AE52" s="193"/>
      <c r="AF52" s="191"/>
      <c r="AG52" s="191"/>
      <c r="AH52" s="191"/>
      <c r="AI52" s="409"/>
      <c r="AJ52" s="192"/>
      <c r="AK52" s="194"/>
      <c r="AL52" s="409"/>
      <c r="AM52" s="199"/>
      <c r="AN52" s="199"/>
      <c r="AP52" s="415"/>
      <c r="AQ52" s="88"/>
      <c r="AR52" s="305"/>
      <c r="AS52" s="1219"/>
      <c r="AT52" s="1219"/>
      <c r="AU52" s="1219"/>
      <c r="AV52" s="1219"/>
      <c r="AW52" s="306"/>
      <c r="AX52" s="674"/>
      <c r="AY52" s="423"/>
      <c r="AZ52" s="200"/>
      <c r="BA52" s="200"/>
      <c r="BB52" s="196"/>
      <c r="BC52" s="196"/>
      <c r="BD52" s="48"/>
      <c r="BE52" s="47"/>
      <c r="BF52" s="186"/>
      <c r="BI52" s="43"/>
      <c r="BJ52" s="649"/>
      <c r="BK52" s="175"/>
      <c r="BO52" s="43"/>
      <c r="BQ52" s="175"/>
      <c r="BU52" s="175"/>
    </row>
    <row r="53" spans="1:73" ht="21" customHeight="1">
      <c r="A53" s="663"/>
      <c r="B53" s="48"/>
      <c r="C53" s="42"/>
      <c r="D53" s="42"/>
      <c r="E53" s="42"/>
      <c r="F53" s="201"/>
      <c r="G53" s="207"/>
      <c r="H53" s="42"/>
      <c r="I53" s="208"/>
      <c r="J53" s="404"/>
      <c r="K53" s="424"/>
      <c r="L53" s="684"/>
      <c r="M53" s="425"/>
      <c r="N53" s="425"/>
      <c r="O53" s="199"/>
      <c r="P53" s="42"/>
      <c r="Q53" s="42"/>
      <c r="R53" s="201"/>
      <c r="S53" s="207"/>
      <c r="T53" s="42"/>
      <c r="U53" s="42"/>
      <c r="V53" s="42"/>
      <c r="W53" s="42"/>
      <c r="X53" s="42"/>
      <c r="Y53" s="42"/>
      <c r="Z53" s="201"/>
      <c r="AA53" s="42"/>
      <c r="AB53" s="42"/>
      <c r="AC53" s="42"/>
      <c r="AD53" s="201"/>
      <c r="AE53" s="207"/>
      <c r="AF53" s="42"/>
      <c r="AG53" s="42"/>
      <c r="AH53" s="404"/>
      <c r="AI53" s="424"/>
      <c r="AJ53" s="684"/>
      <c r="AK53" s="425"/>
      <c r="AL53" s="425"/>
      <c r="AM53" s="199"/>
      <c r="AN53" s="42"/>
      <c r="AO53" s="42"/>
      <c r="AP53" s="1209"/>
      <c r="AQ53" s="1210"/>
      <c r="AR53" s="42"/>
      <c r="AS53" s="42"/>
      <c r="AT53" s="42"/>
      <c r="AU53" s="48"/>
      <c r="AV53" s="48"/>
      <c r="AW53" s="48"/>
      <c r="AX53" s="1262"/>
      <c r="AY53" s="1245"/>
      <c r="AZ53" s="48"/>
      <c r="BA53" s="48"/>
      <c r="BB53" s="48"/>
      <c r="BC53" s="48"/>
      <c r="BD53" s="48"/>
      <c r="BE53" s="48"/>
      <c r="BF53" s="662"/>
      <c r="BJ53" s="247"/>
      <c r="BK53" s="241"/>
      <c r="BL53" s="241"/>
      <c r="BM53" s="175"/>
      <c r="BN53" s="175"/>
      <c r="BP53" s="175"/>
    </row>
    <row r="54" spans="1:73" ht="21" customHeight="1">
      <c r="A54" s="663"/>
      <c r="B54" s="48"/>
      <c r="C54" s="609"/>
      <c r="D54" s="609"/>
      <c r="E54" s="42"/>
      <c r="F54" s="305"/>
      <c r="G54" s="88"/>
      <c r="H54" s="88"/>
      <c r="I54" s="609"/>
      <c r="J54" s="609"/>
      <c r="K54" s="306"/>
      <c r="L54" s="687"/>
      <c r="M54" s="42"/>
      <c r="N54" s="201"/>
      <c r="O54" s="609"/>
      <c r="P54" s="609"/>
      <c r="Q54" s="42"/>
      <c r="R54" s="305"/>
      <c r="S54" s="88"/>
      <c r="T54" s="88"/>
      <c r="U54" s="609"/>
      <c r="V54" s="609"/>
      <c r="W54" s="191"/>
      <c r="X54" s="191"/>
      <c r="Y54" s="191"/>
      <c r="Z54" s="192"/>
      <c r="AA54" s="609"/>
      <c r="AB54" s="609"/>
      <c r="AC54" s="42"/>
      <c r="AD54" s="305"/>
      <c r="AE54" s="88"/>
      <c r="AF54" s="88"/>
      <c r="AG54" s="609"/>
      <c r="AH54" s="609"/>
      <c r="AI54" s="42"/>
      <c r="AJ54" s="212"/>
      <c r="AK54" s="207"/>
      <c r="AL54" s="42"/>
      <c r="AM54" s="609"/>
      <c r="AN54" s="609"/>
      <c r="AO54" s="88"/>
      <c r="AP54" s="1211"/>
      <c r="AQ54" s="1212"/>
      <c r="AR54" s="88"/>
      <c r="AS54" s="609"/>
      <c r="AT54" s="609"/>
      <c r="AU54" s="48"/>
      <c r="AV54" s="48"/>
      <c r="AW54" s="48"/>
      <c r="AX54" s="1263"/>
      <c r="AY54" s="1264"/>
      <c r="AZ54" s="213"/>
      <c r="BA54" s="213"/>
      <c r="BB54" s="213"/>
      <c r="BC54" s="213"/>
      <c r="BD54" s="213"/>
      <c r="BE54" s="213"/>
      <c r="BF54" s="662"/>
      <c r="BJ54" s="649"/>
    </row>
    <row r="55" spans="1:73" ht="21" customHeight="1">
      <c r="A55" s="663"/>
      <c r="B55" s="48"/>
      <c r="C55" s="411"/>
      <c r="D55" s="411"/>
      <c r="E55" s="56"/>
      <c r="F55" s="223"/>
      <c r="G55" s="223"/>
      <c r="H55" s="217"/>
      <c r="I55" s="418"/>
      <c r="J55" s="418"/>
      <c r="K55" s="217"/>
      <c r="L55" s="685"/>
      <c r="M55" s="218"/>
      <c r="N55" s="217"/>
      <c r="O55" s="418"/>
      <c r="P55" s="418"/>
      <c r="Q55" s="217"/>
      <c r="R55" s="223"/>
      <c r="S55" s="223"/>
      <c r="T55" s="217"/>
      <c r="U55" s="418"/>
      <c r="V55" s="418"/>
      <c r="W55" s="217"/>
      <c r="X55" s="217"/>
      <c r="Y55" s="217"/>
      <c r="Z55" s="219"/>
      <c r="AA55" s="418"/>
      <c r="AB55" s="418"/>
      <c r="AC55" s="217"/>
      <c r="AD55" s="223"/>
      <c r="AE55" s="223"/>
      <c r="AF55" s="217"/>
      <c r="AG55" s="418"/>
      <c r="AH55" s="418"/>
      <c r="AI55" s="217"/>
      <c r="AJ55" s="685"/>
      <c r="AK55" s="218"/>
      <c r="AL55" s="217"/>
      <c r="AM55" s="418"/>
      <c r="AN55" s="418"/>
      <c r="AO55" s="217"/>
      <c r="AP55" s="1211"/>
      <c r="AQ55" s="1212"/>
      <c r="AR55" s="56"/>
      <c r="AS55" s="411"/>
      <c r="AT55" s="411"/>
      <c r="AU55" s="48"/>
      <c r="AV55" s="48"/>
      <c r="AW55" s="48"/>
      <c r="AX55" s="1263"/>
      <c r="AY55" s="1264"/>
      <c r="AZ55" s="420"/>
      <c r="BA55" s="420"/>
      <c r="BB55" s="421"/>
      <c r="BC55" s="420"/>
      <c r="BD55" s="420"/>
      <c r="BE55" s="420"/>
      <c r="BF55" s="662"/>
      <c r="BJ55" s="247"/>
      <c r="BK55" s="89"/>
      <c r="BL55" s="89"/>
    </row>
    <row r="56" spans="1:73" ht="21" customHeight="1">
      <c r="A56" s="663"/>
      <c r="B56" s="48"/>
      <c r="C56" s="411"/>
      <c r="D56" s="305"/>
      <c r="E56" s="88"/>
      <c r="F56" s="88"/>
      <c r="G56" s="88"/>
      <c r="H56" s="88"/>
      <c r="I56" s="306"/>
      <c r="J56" s="48"/>
      <c r="K56" s="48"/>
      <c r="L56" s="662"/>
      <c r="M56" s="48"/>
      <c r="N56" s="48"/>
      <c r="O56" s="48"/>
      <c r="P56" s="305"/>
      <c r="Q56" s="88"/>
      <c r="R56" s="88"/>
      <c r="S56" s="88"/>
      <c r="T56" s="88"/>
      <c r="U56" s="306"/>
      <c r="V56" s="411"/>
      <c r="W56" s="48"/>
      <c r="X56" s="48"/>
      <c r="Y56" s="48"/>
      <c r="Z56" s="51"/>
      <c r="AA56" s="411"/>
      <c r="AB56" s="305"/>
      <c r="AC56" s="88"/>
      <c r="AD56" s="88"/>
      <c r="AE56" s="88"/>
      <c r="AF56" s="88"/>
      <c r="AG56" s="306"/>
      <c r="AH56" s="413"/>
      <c r="AI56" s="413"/>
      <c r="AJ56" s="686"/>
      <c r="AK56" s="223"/>
      <c r="AL56" s="56"/>
      <c r="AM56" s="411"/>
      <c r="AN56" s="305"/>
      <c r="AO56" s="88"/>
      <c r="AP56" s="1213"/>
      <c r="AQ56" s="1214"/>
      <c r="AR56" s="88"/>
      <c r="AS56" s="306"/>
      <c r="AT56" s="411"/>
      <c r="AU56" s="48"/>
      <c r="AV56" s="48"/>
      <c r="AW56" s="48"/>
      <c r="AX56" s="1265"/>
      <c r="AY56" s="1266"/>
      <c r="AZ56" s="213"/>
      <c r="BA56" s="213"/>
      <c r="BB56" s="213"/>
      <c r="BC56" s="213"/>
      <c r="BD56" s="213"/>
      <c r="BE56" s="213"/>
      <c r="BF56" s="662"/>
      <c r="BJ56" s="247"/>
      <c r="BK56" s="89"/>
      <c r="BL56" s="89"/>
    </row>
    <row r="57" spans="1:73" ht="21" customHeight="1">
      <c r="A57" s="50"/>
      <c r="B57" s="47"/>
      <c r="C57" s="41"/>
      <c r="D57" s="309">
        <v>0.44791666666666669</v>
      </c>
      <c r="E57" s="42"/>
      <c r="F57" s="201"/>
      <c r="G57" s="202"/>
      <c r="H57" s="203"/>
      <c r="I57" s="203"/>
      <c r="J57" s="203"/>
      <c r="K57" s="204"/>
      <c r="L57" s="205"/>
      <c r="M57" s="206"/>
      <c r="N57" s="204"/>
      <c r="O57" s="203"/>
      <c r="P57" s="203"/>
      <c r="Q57" s="203"/>
      <c r="R57" s="205"/>
      <c r="S57" s="207"/>
      <c r="T57" s="42"/>
      <c r="U57" s="208"/>
      <c r="V57" s="278"/>
      <c r="W57" s="1220"/>
      <c r="X57" s="1221"/>
      <c r="Y57" s="1221"/>
      <c r="Z57" s="1221"/>
      <c r="AA57" s="199"/>
      <c r="AB57" s="42"/>
      <c r="AC57" s="42"/>
      <c r="AD57" s="201"/>
      <c r="AE57" s="207"/>
      <c r="AF57" s="42"/>
      <c r="AG57" s="42"/>
      <c r="AH57" s="203"/>
      <c r="AI57" s="204"/>
      <c r="AJ57" s="201"/>
      <c r="AK57" s="209"/>
      <c r="AL57" s="188"/>
      <c r="AM57" s="208"/>
      <c r="AN57" s="208"/>
      <c r="AO57" s="208"/>
      <c r="AP57" s="276"/>
      <c r="AQ57" s="88"/>
      <c r="AR57" s="422"/>
      <c r="AS57" s="424"/>
      <c r="AT57" s="425"/>
      <c r="AU57" s="425"/>
      <c r="AV57" s="425"/>
      <c r="AW57" s="426"/>
      <c r="AX57" s="427"/>
      <c r="AY57" s="427"/>
      <c r="BF57" s="186"/>
      <c r="BH57" s="175"/>
      <c r="BI57" s="43"/>
      <c r="BJ57" s="649"/>
      <c r="BN57" s="175"/>
      <c r="BO57" s="43"/>
    </row>
    <row r="58" spans="1:73" ht="21" customHeight="1">
      <c r="A58" s="50"/>
      <c r="B58" s="47"/>
      <c r="C58" s="41"/>
      <c r="D58" s="42"/>
      <c r="E58" s="42"/>
      <c r="F58" s="201"/>
      <c r="G58" s="209"/>
      <c r="H58" s="42"/>
      <c r="I58" s="42"/>
      <c r="J58" s="1198"/>
      <c r="K58" s="1199"/>
      <c r="L58" s="1200" t="s">
        <v>260</v>
      </c>
      <c r="M58" s="1201"/>
      <c r="N58" s="190" t="s">
        <v>83</v>
      </c>
      <c r="O58" s="83"/>
      <c r="P58" s="42"/>
      <c r="Q58" s="42" t="s">
        <v>83</v>
      </c>
      <c r="R58" s="201"/>
      <c r="S58" s="209"/>
      <c r="T58" s="191"/>
      <c r="U58" s="191"/>
      <c r="V58" s="191"/>
      <c r="W58" s="191"/>
      <c r="Z58" s="192"/>
      <c r="AA58" s="191"/>
      <c r="AB58" s="42"/>
      <c r="AC58" s="42"/>
      <c r="AD58" s="201"/>
      <c r="AE58" s="210"/>
      <c r="AF58" s="211"/>
      <c r="AG58" s="211"/>
      <c r="AH58" s="1202"/>
      <c r="AI58" s="1203"/>
      <c r="AJ58" s="1200" t="s">
        <v>152</v>
      </c>
      <c r="AK58" s="1201"/>
      <c r="AL58" s="190"/>
      <c r="AM58" s="195"/>
      <c r="AN58" s="211"/>
      <c r="AO58" s="211"/>
      <c r="AP58" s="212"/>
      <c r="AQ58" s="209"/>
      <c r="AV58" s="48"/>
      <c r="AW58" s="231"/>
      <c r="AX58" s="231"/>
      <c r="AY58" s="231"/>
      <c r="AZ58" s="1254" t="s">
        <v>62</v>
      </c>
      <c r="BA58" s="1255"/>
      <c r="BB58" s="1259">
        <v>0.53472222222222221</v>
      </c>
      <c r="BC58" s="1260"/>
      <c r="BD58" s="1260"/>
      <c r="BE58" s="1261"/>
      <c r="BF58" s="186"/>
      <c r="BJ58" s="649"/>
    </row>
    <row r="59" spans="1:73" ht="21" customHeight="1">
      <c r="A59" s="50"/>
      <c r="B59" s="47"/>
      <c r="C59" s="41"/>
      <c r="D59" s="42"/>
      <c r="E59" s="42"/>
      <c r="F59" s="212"/>
      <c r="G59" s="207"/>
      <c r="H59" s="42"/>
      <c r="I59" s="199"/>
      <c r="J59" s="305"/>
      <c r="K59" s="1219"/>
      <c r="L59" s="1219"/>
      <c r="M59" s="1219"/>
      <c r="N59" s="1219"/>
      <c r="O59" s="306"/>
      <c r="P59" s="87"/>
      <c r="Q59" s="42" t="s">
        <v>83</v>
      </c>
      <c r="R59" s="201"/>
      <c r="S59" s="209"/>
      <c r="T59" s="191"/>
      <c r="U59" s="191"/>
      <c r="V59" s="191"/>
      <c r="W59" s="191"/>
      <c r="X59" s="191"/>
      <c r="Y59" s="191"/>
      <c r="Z59" s="192"/>
      <c r="AA59" s="191"/>
      <c r="AB59" s="42"/>
      <c r="AC59" s="42"/>
      <c r="AD59" s="201"/>
      <c r="AE59" s="209"/>
      <c r="AF59" s="42"/>
      <c r="AG59" s="199"/>
      <c r="AH59" s="305"/>
      <c r="AI59" s="1219"/>
      <c r="AJ59" s="1219"/>
      <c r="AK59" s="1219"/>
      <c r="AL59" s="1219"/>
      <c r="AM59" s="306"/>
      <c r="AN59" s="87"/>
      <c r="AO59" s="42"/>
      <c r="AP59" s="212"/>
      <c r="AQ59" s="209"/>
      <c r="AR59" s="42"/>
      <c r="AS59" s="42"/>
      <c r="AT59" s="42"/>
      <c r="AU59" s="48"/>
      <c r="AV59" s="48"/>
      <c r="AW59" s="48"/>
      <c r="AX59" s="48"/>
      <c r="AY59" s="48"/>
      <c r="AZ59" s="213"/>
      <c r="BA59" s="213"/>
      <c r="BB59" s="213"/>
      <c r="BC59" s="214"/>
      <c r="BD59" s="214"/>
      <c r="BE59" s="214"/>
      <c r="BF59" s="186"/>
      <c r="BJ59" s="649"/>
    </row>
    <row r="60" spans="1:73" ht="21" customHeight="1">
      <c r="A60" s="664"/>
      <c r="B60" s="650"/>
      <c r="C60" s="650"/>
      <c r="D60" s="650"/>
      <c r="E60" s="650"/>
      <c r="F60" s="678"/>
      <c r="G60" s="650"/>
      <c r="H60" s="56"/>
      <c r="I60" s="411"/>
      <c r="J60" s="411"/>
      <c r="K60" s="56"/>
      <c r="L60" s="181"/>
      <c r="M60" s="182"/>
      <c r="N60" s="344"/>
      <c r="O60" s="411"/>
      <c r="P60" s="411"/>
      <c r="Q60" s="344"/>
      <c r="R60" s="675"/>
      <c r="S60" s="184"/>
      <c r="T60" s="344"/>
      <c r="U60" s="411"/>
      <c r="V60" s="344"/>
      <c r="W60" s="344"/>
      <c r="X60" s="344"/>
      <c r="Y60" s="344"/>
      <c r="Z60" s="344"/>
      <c r="AA60" s="344"/>
      <c r="AB60" s="411"/>
      <c r="AC60" s="344"/>
      <c r="AD60" s="675"/>
      <c r="AE60" s="184"/>
      <c r="AF60" s="344"/>
      <c r="AG60" s="344"/>
      <c r="AH60" s="344"/>
      <c r="AI60" s="344"/>
      <c r="AJ60" s="344"/>
      <c r="AK60" s="344"/>
      <c r="AL60" s="344"/>
      <c r="AM60" s="411"/>
      <c r="AN60" s="411"/>
      <c r="AO60" s="56"/>
      <c r="AP60" s="679"/>
      <c r="AQ60" s="185"/>
      <c r="AR60" s="185"/>
      <c r="AS60" s="185"/>
      <c r="AT60" s="185"/>
      <c r="AU60" s="185"/>
      <c r="AV60" s="185"/>
      <c r="AW60" s="185"/>
      <c r="AX60" s="653"/>
      <c r="AY60" s="653"/>
      <c r="AZ60" s="653"/>
      <c r="BA60" s="653"/>
      <c r="BB60" s="653"/>
      <c r="BC60" s="653"/>
      <c r="BD60" s="653"/>
      <c r="BE60" s="653"/>
      <c r="BF60" s="665"/>
      <c r="BJ60" s="649"/>
    </row>
    <row r="61" spans="1:73" ht="21" customHeight="1">
      <c r="A61" s="50"/>
      <c r="B61" s="47"/>
      <c r="C61" s="41"/>
      <c r="F61" s="186"/>
      <c r="K61" s="43"/>
      <c r="L61" s="43"/>
      <c r="M61" s="43"/>
      <c r="N61" s="43"/>
      <c r="O61" s="43"/>
      <c r="P61" s="43"/>
      <c r="Q61" s="43"/>
      <c r="R61" s="186"/>
      <c r="S61" s="43"/>
      <c r="T61" s="43"/>
      <c r="U61" s="43"/>
      <c r="V61" s="43"/>
      <c r="W61" s="42"/>
      <c r="X61" s="42"/>
      <c r="Y61" s="42"/>
      <c r="Z61" s="201"/>
      <c r="AA61" s="42"/>
      <c r="AB61" s="203"/>
      <c r="AC61" s="203"/>
      <c r="AD61" s="205"/>
      <c r="AE61" s="206"/>
      <c r="AF61" s="203"/>
      <c r="AG61" s="203"/>
      <c r="AH61" s="271"/>
      <c r="AI61" s="1220"/>
      <c r="AJ61" s="1221"/>
      <c r="AK61" s="1221"/>
      <c r="AL61" s="1221"/>
      <c r="AM61" s="199"/>
      <c r="AN61" s="203"/>
      <c r="AO61" s="203"/>
      <c r="AP61" s="205"/>
      <c r="AQ61" s="206"/>
      <c r="AR61" s="203"/>
      <c r="AS61" s="203"/>
      <c r="AT61" s="42"/>
      <c r="AU61" s="48"/>
      <c r="AV61" s="48"/>
      <c r="AW61" s="231"/>
      <c r="AX61" s="231"/>
      <c r="AY61" s="231"/>
      <c r="BF61" s="186"/>
      <c r="BJ61" s="247"/>
      <c r="BK61" s="89"/>
      <c r="BL61" s="89"/>
    </row>
    <row r="62" spans="1:73" ht="21" customHeight="1">
      <c r="A62" s="50"/>
      <c r="B62" s="47"/>
      <c r="C62" s="416"/>
      <c r="F62" s="186"/>
      <c r="K62" s="43"/>
      <c r="L62" s="43"/>
      <c r="M62" s="43"/>
      <c r="N62" s="43"/>
      <c r="O62" s="43"/>
      <c r="P62" s="43"/>
      <c r="Q62" s="43"/>
      <c r="R62" s="186"/>
      <c r="S62" s="43"/>
      <c r="T62" s="43"/>
      <c r="U62" s="43"/>
      <c r="V62" s="43"/>
      <c r="W62" s="217"/>
      <c r="X62" s="217"/>
      <c r="Y62" s="217"/>
      <c r="Z62" s="219"/>
      <c r="AA62" s="418"/>
      <c r="AB62" s="574"/>
      <c r="AC62" s="577"/>
      <c r="AD62" s="1222" t="s">
        <v>151</v>
      </c>
      <c r="AE62" s="1223"/>
      <c r="AF62" s="577"/>
      <c r="AG62" s="578"/>
      <c r="AH62" s="418"/>
      <c r="AI62" s="217"/>
      <c r="AJ62" s="219"/>
      <c r="AK62" s="218"/>
      <c r="AL62" s="217"/>
      <c r="AM62" s="418"/>
      <c r="AN62" s="574"/>
      <c r="AO62" s="217"/>
      <c r="AP62" s="1222" t="s">
        <v>152</v>
      </c>
      <c r="AQ62" s="1223"/>
      <c r="AR62" s="56"/>
      <c r="AS62" s="572"/>
      <c r="AT62" s="411"/>
      <c r="AU62" s="48"/>
      <c r="AV62" s="48"/>
      <c r="AW62" s="231"/>
      <c r="AX62" s="231"/>
      <c r="AY62" s="231"/>
      <c r="AZ62" s="1254" t="s">
        <v>261</v>
      </c>
      <c r="BA62" s="1255"/>
      <c r="BB62" s="1267">
        <v>0.4513888888888889</v>
      </c>
      <c r="BC62" s="1268"/>
      <c r="BD62" s="1268"/>
      <c r="BE62" s="1269"/>
      <c r="BF62" s="186"/>
      <c r="BJ62" s="649"/>
    </row>
    <row r="63" spans="1:73" ht="21" customHeight="1">
      <c r="A63" s="50"/>
      <c r="B63" s="47"/>
      <c r="C63" s="416"/>
      <c r="F63" s="186"/>
      <c r="K63" s="43"/>
      <c r="L63" s="43"/>
      <c r="M63" s="43"/>
      <c r="N63" s="43"/>
      <c r="O63" s="43"/>
      <c r="P63" s="43"/>
      <c r="Q63" s="43"/>
      <c r="R63" s="186"/>
      <c r="S63" s="43"/>
      <c r="T63" s="43"/>
      <c r="U63" s="43"/>
      <c r="V63" s="43"/>
      <c r="W63" s="48"/>
      <c r="X63" s="48"/>
      <c r="Y63" s="48"/>
      <c r="Z63" s="51"/>
      <c r="AA63" s="411"/>
      <c r="AB63" s="589"/>
      <c r="AC63" s="1204"/>
      <c r="AD63" s="1204"/>
      <c r="AE63" s="1204"/>
      <c r="AF63" s="1204"/>
      <c r="AG63" s="590"/>
      <c r="AH63" s="413"/>
      <c r="AI63" s="413"/>
      <c r="AJ63" s="223"/>
      <c r="AK63" s="223"/>
      <c r="AL63" s="56"/>
      <c r="AM63" s="411"/>
      <c r="AN63" s="589"/>
      <c r="AO63" s="1204"/>
      <c r="AP63" s="1204"/>
      <c r="AQ63" s="1204"/>
      <c r="AR63" s="1204"/>
      <c r="AS63" s="590"/>
      <c r="AT63" s="411"/>
      <c r="AU63" s="48"/>
      <c r="AV63" s="48"/>
      <c r="AW63" s="48"/>
      <c r="AX63" s="48"/>
      <c r="AY63" s="48"/>
      <c r="AZ63" s="213"/>
      <c r="BA63" s="213"/>
      <c r="BB63" s="213"/>
      <c r="BC63" s="214"/>
      <c r="BD63" s="214"/>
      <c r="BE63" s="214"/>
      <c r="BF63" s="186"/>
      <c r="BJ63" s="649"/>
      <c r="BS63" s="175"/>
    </row>
    <row r="64" spans="1:73" ht="21" customHeight="1">
      <c r="A64" s="664"/>
      <c r="B64" s="650"/>
      <c r="C64" s="650"/>
      <c r="D64" s="650"/>
      <c r="E64" s="650"/>
      <c r="F64" s="678"/>
      <c r="G64" s="650"/>
      <c r="H64" s="666"/>
      <c r="I64" s="666"/>
      <c r="J64" s="666"/>
      <c r="K64" s="666"/>
      <c r="L64" s="666"/>
      <c r="M64" s="666"/>
      <c r="N64" s="666"/>
      <c r="O64" s="666"/>
      <c r="P64" s="666"/>
      <c r="Q64" s="666"/>
      <c r="R64" s="676"/>
      <c r="S64" s="666"/>
      <c r="T64" s="666"/>
      <c r="U64" s="666"/>
      <c r="V64" s="653"/>
      <c r="W64" s="653"/>
      <c r="X64" s="653"/>
      <c r="Y64" s="653"/>
      <c r="Z64" s="653"/>
      <c r="AA64" s="665"/>
      <c r="AB64" s="666"/>
      <c r="AC64" s="666"/>
      <c r="AD64" s="176"/>
      <c r="AE64" s="176"/>
      <c r="AF64" s="176"/>
      <c r="AG64" s="665"/>
      <c r="AH64" s="653"/>
      <c r="AI64" s="653"/>
      <c r="AJ64" s="653"/>
      <c r="AK64" s="653"/>
      <c r="AL64" s="653"/>
      <c r="AM64" s="662"/>
      <c r="AN64" s="48"/>
      <c r="AO64" s="48"/>
      <c r="AP64" s="48"/>
      <c r="AQ64" s="88"/>
      <c r="AR64" s="88"/>
      <c r="AS64" s="415"/>
      <c r="AT64" s="88"/>
      <c r="AU64" s="88"/>
      <c r="AV64" s="88"/>
      <c r="AW64" s="88"/>
      <c r="AX64" s="88"/>
      <c r="AY64" s="88"/>
      <c r="AZ64" s="88"/>
      <c r="BA64" s="88"/>
      <c r="BB64" s="88"/>
      <c r="BC64" s="88"/>
      <c r="BD64" s="88"/>
      <c r="BE64" s="88"/>
      <c r="BF64" s="415"/>
      <c r="BI64" s="43"/>
      <c r="BJ64" s="649"/>
      <c r="BM64" s="175"/>
      <c r="BN64" s="177"/>
      <c r="BO64" s="43"/>
      <c r="BS64" s="175"/>
      <c r="BT64" s="177"/>
    </row>
    <row r="65" spans="1:73" ht="21" customHeight="1">
      <c r="A65" s="197"/>
      <c r="B65" s="176"/>
      <c r="C65" s="198"/>
      <c r="D65" s="203"/>
      <c r="E65" s="203"/>
      <c r="F65" s="205"/>
      <c r="G65" s="206"/>
      <c r="H65" s="203"/>
      <c r="I65" s="576"/>
      <c r="J65" s="271"/>
      <c r="K65" s="1220"/>
      <c r="L65" s="1221"/>
      <c r="M65" s="1221"/>
      <c r="N65" s="1221"/>
      <c r="O65" s="199"/>
      <c r="P65" s="203"/>
      <c r="Q65" s="203"/>
      <c r="R65" s="677"/>
      <c r="S65" s="202"/>
      <c r="T65" s="203"/>
      <c r="U65" s="203"/>
      <c r="V65" s="42"/>
      <c r="W65" s="88"/>
      <c r="X65" s="88"/>
      <c r="Y65" s="88"/>
      <c r="Z65" s="88"/>
      <c r="AA65" s="590"/>
      <c r="AB65" s="199"/>
      <c r="AC65" s="191"/>
      <c r="AD65" s="192"/>
      <c r="AE65" s="193"/>
      <c r="AF65" s="191"/>
      <c r="AG65" s="682"/>
      <c r="AH65" s="191"/>
      <c r="AI65" s="409"/>
      <c r="AJ65" s="192"/>
      <c r="AK65" s="193"/>
      <c r="AL65" s="409"/>
      <c r="AM65" s="683"/>
      <c r="AN65" s="199"/>
      <c r="AO65" s="48"/>
      <c r="AP65" s="88"/>
      <c r="AQ65" s="88"/>
      <c r="AR65" s="305"/>
      <c r="AS65" s="415"/>
      <c r="AT65" s="88"/>
      <c r="AU65" s="88"/>
      <c r="AV65" s="88"/>
      <c r="AW65" s="698"/>
      <c r="AX65" s="427"/>
      <c r="AY65" s="427"/>
      <c r="AZ65" s="699"/>
      <c r="BA65" s="200"/>
      <c r="BB65" s="196"/>
      <c r="BC65" s="196"/>
      <c r="BD65" s="48"/>
      <c r="BE65" s="48"/>
      <c r="BF65" s="662"/>
      <c r="BI65" s="43"/>
      <c r="BJ65" s="649"/>
      <c r="BK65" s="229"/>
      <c r="BL65" s="229"/>
      <c r="BO65" s="43"/>
      <c r="BQ65" s="175"/>
      <c r="BU65" s="175"/>
    </row>
    <row r="66" spans="1:73" ht="21" customHeight="1">
      <c r="A66" s="663"/>
      <c r="B66" s="48"/>
      <c r="C66" s="610"/>
      <c r="D66" s="583"/>
      <c r="E66" s="584"/>
      <c r="F66" s="1276" t="s">
        <v>151</v>
      </c>
      <c r="G66" s="1277"/>
      <c r="H66" s="585"/>
      <c r="I66" s="586"/>
      <c r="J66" s="220"/>
      <c r="K66" s="217"/>
      <c r="L66" s="219"/>
      <c r="M66" s="218"/>
      <c r="N66" s="217"/>
      <c r="O66" s="418"/>
      <c r="P66" s="574"/>
      <c r="Q66" s="577"/>
      <c r="R66" s="1276" t="s">
        <v>259</v>
      </c>
      <c r="S66" s="1277"/>
      <c r="T66" s="577"/>
      <c r="U66" s="578"/>
      <c r="V66" s="418"/>
      <c r="W66" s="594"/>
      <c r="X66" s="594"/>
      <c r="Y66" s="594"/>
      <c r="Z66" s="595"/>
      <c r="AA66" s="681"/>
      <c r="AB66" s="610"/>
      <c r="AC66" s="597"/>
      <c r="AD66" s="607"/>
      <c r="AE66" s="608"/>
      <c r="AF66" s="608"/>
      <c r="AG66" s="681"/>
      <c r="AH66" s="610"/>
      <c r="AI66" s="594"/>
      <c r="AJ66" s="595"/>
      <c r="AK66" s="596"/>
      <c r="AL66" s="594"/>
      <c r="AM66" s="681"/>
      <c r="AN66" s="610"/>
      <c r="AO66" s="608"/>
      <c r="AP66" s="597"/>
      <c r="AQ66" s="597"/>
      <c r="AR66" s="608"/>
      <c r="AS66" s="681"/>
      <c r="AT66" s="610"/>
      <c r="AU66" s="48"/>
      <c r="AV66" s="48"/>
      <c r="AW66" s="231"/>
      <c r="AX66" s="231"/>
      <c r="AY66" s="231"/>
      <c r="AZ66" s="1272" t="s">
        <v>15</v>
      </c>
      <c r="BA66" s="1255"/>
      <c r="BB66" s="1273">
        <v>0.41666666666666669</v>
      </c>
      <c r="BC66" s="1274"/>
      <c r="BD66" s="1274"/>
      <c r="BE66" s="1275"/>
      <c r="BF66" s="662"/>
      <c r="BJ66" s="649"/>
      <c r="BS66" s="175"/>
    </row>
    <row r="67" spans="1:73" ht="21" customHeight="1">
      <c r="A67" s="663"/>
      <c r="B67" s="48"/>
      <c r="C67" s="609"/>
      <c r="D67" s="589"/>
      <c r="E67" s="1204"/>
      <c r="F67" s="1204"/>
      <c r="G67" s="1204"/>
      <c r="H67" s="1204"/>
      <c r="I67" s="590"/>
      <c r="K67" s="43"/>
      <c r="L67" s="43"/>
      <c r="M67" s="47"/>
      <c r="N67" s="47"/>
      <c r="O67" s="47"/>
      <c r="P67" s="589"/>
      <c r="Q67" s="1204"/>
      <c r="R67" s="1204"/>
      <c r="S67" s="1204"/>
      <c r="T67" s="1204"/>
      <c r="U67" s="590"/>
      <c r="V67" s="411"/>
      <c r="W67" s="88"/>
      <c r="X67" s="88"/>
      <c r="Y67" s="88"/>
      <c r="Z67" s="88"/>
      <c r="AA67" s="680"/>
      <c r="AB67" s="609"/>
      <c r="AC67" s="217"/>
      <c r="AD67" s="219"/>
      <c r="AE67" s="218"/>
      <c r="AF67" s="217"/>
      <c r="AG67" s="680"/>
      <c r="AH67" s="609"/>
      <c r="AI67" s="217"/>
      <c r="AJ67" s="219"/>
      <c r="AK67" s="218"/>
      <c r="AL67" s="217"/>
      <c r="AM67" s="680"/>
      <c r="AN67" s="609"/>
      <c r="AO67" s="217"/>
      <c r="AP67" s="219"/>
      <c r="AQ67" s="218"/>
      <c r="AR67" s="217"/>
      <c r="AS67" s="680"/>
      <c r="AT67" s="609"/>
      <c r="AU67" s="48"/>
      <c r="AV67" s="48"/>
      <c r="AW67" s="48"/>
      <c r="AX67" s="48"/>
      <c r="AY67" s="48"/>
      <c r="AZ67" s="213"/>
      <c r="BA67" s="213"/>
      <c r="BB67" s="213"/>
      <c r="BC67" s="213"/>
      <c r="BD67" s="213"/>
      <c r="BE67" s="213"/>
      <c r="BF67" s="662"/>
      <c r="BJ67" s="247"/>
    </row>
    <row r="68" spans="1:73" ht="21" customHeight="1">
      <c r="A68" s="663"/>
      <c r="B68" s="48"/>
      <c r="C68" s="609"/>
      <c r="D68" s="589"/>
      <c r="E68" s="620"/>
      <c r="F68" s="620"/>
      <c r="G68" s="620"/>
      <c r="H68" s="620"/>
      <c r="I68" s="590"/>
      <c r="K68" s="43"/>
      <c r="L68" s="43"/>
      <c r="M68" s="47"/>
      <c r="N68" s="47"/>
      <c r="O68" s="47"/>
      <c r="P68" s="589"/>
      <c r="Q68" s="620"/>
      <c r="R68" s="620"/>
      <c r="S68" s="620"/>
      <c r="T68" s="620"/>
      <c r="U68" s="590"/>
      <c r="V68" s="411"/>
      <c r="W68" s="88"/>
      <c r="X68" s="88"/>
      <c r="Y68" s="88"/>
      <c r="Z68" s="88"/>
      <c r="AA68" s="680"/>
      <c r="AB68" s="609"/>
      <c r="AC68" s="217"/>
      <c r="AD68" s="219"/>
      <c r="AE68" s="218"/>
      <c r="AF68" s="217"/>
      <c r="AG68" s="680"/>
      <c r="AH68" s="609"/>
      <c r="AI68" s="217"/>
      <c r="AJ68" s="219"/>
      <c r="AK68" s="218"/>
      <c r="AL68" s="217"/>
      <c r="AM68" s="680"/>
      <c r="AN68" s="609"/>
      <c r="AO68" s="217"/>
      <c r="AP68" s="219"/>
      <c r="AQ68" s="218"/>
      <c r="AR68" s="217"/>
      <c r="AS68" s="680"/>
      <c r="AT68" s="609"/>
      <c r="AU68" s="48"/>
      <c r="AV68" s="48"/>
      <c r="AW68" s="48"/>
      <c r="AX68" s="48"/>
      <c r="AY68" s="48"/>
      <c r="AZ68" s="213"/>
      <c r="BA68" s="213"/>
      <c r="BB68" s="213"/>
      <c r="BC68" s="213"/>
      <c r="BD68" s="213"/>
      <c r="BE68" s="213"/>
      <c r="BF68" s="662"/>
      <c r="BJ68" s="247"/>
    </row>
    <row r="69" spans="1:73" ht="21" customHeight="1">
      <c r="A69" s="50"/>
      <c r="B69" s="47"/>
      <c r="C69" s="220"/>
      <c r="D69" s="587"/>
      <c r="E69" s="216"/>
      <c r="F69" s="417"/>
      <c r="G69" s="59"/>
      <c r="H69" s="230"/>
      <c r="I69" s="588"/>
      <c r="K69" s="43"/>
      <c r="L69" s="43"/>
      <c r="M69" s="47"/>
      <c r="N69" s="47"/>
      <c r="O69" s="47"/>
      <c r="P69" s="581"/>
      <c r="Q69" s="64"/>
      <c r="R69" s="65"/>
      <c r="S69" s="66"/>
      <c r="T69" s="64"/>
      <c r="U69" s="582"/>
      <c r="V69" s="228"/>
      <c r="W69" s="42"/>
      <c r="X69" s="42"/>
      <c r="Y69" s="42"/>
      <c r="Z69" s="201"/>
      <c r="AA69" s="228"/>
      <c r="AB69" s="579"/>
      <c r="AC69" s="64"/>
      <c r="AD69" s="65"/>
      <c r="AE69" s="570"/>
      <c r="AF69" s="230"/>
      <c r="AG69" s="580"/>
      <c r="AH69" s="305"/>
      <c r="AI69" s="88"/>
      <c r="AJ69" s="88"/>
      <c r="AK69" s="88"/>
      <c r="AL69" s="88"/>
      <c r="AM69" s="306"/>
      <c r="AN69" s="575"/>
      <c r="AO69" s="232"/>
      <c r="AP69" s="233"/>
      <c r="AQ69" s="406"/>
      <c r="AR69" s="217"/>
      <c r="AS69" s="573"/>
      <c r="AT69" s="418"/>
      <c r="AU69" s="48"/>
      <c r="AV69" s="48"/>
      <c r="BF69" s="186"/>
      <c r="BJ69" s="247"/>
      <c r="BK69" s="89"/>
      <c r="BL69" s="89"/>
    </row>
    <row r="70" spans="1:73" ht="21" customHeight="1">
      <c r="A70" s="50"/>
      <c r="B70" s="47"/>
      <c r="C70" s="621"/>
      <c r="D70" s="622"/>
      <c r="E70" s="41"/>
      <c r="F70" s="413"/>
      <c r="G70" s="413"/>
      <c r="H70" s="199"/>
      <c r="I70" s="621"/>
      <c r="J70" s="622"/>
      <c r="K70" s="83"/>
      <c r="L70" s="42"/>
      <c r="M70" s="42"/>
      <c r="N70" s="627"/>
      <c r="O70" s="621"/>
      <c r="P70" s="622"/>
      <c r="Q70" s="41"/>
      <c r="R70" s="413"/>
      <c r="S70" s="413"/>
      <c r="T70" s="199"/>
      <c r="U70" s="621"/>
      <c r="V70" s="622"/>
      <c r="W70" s="191"/>
      <c r="X70" s="191"/>
      <c r="Y70" s="191"/>
      <c r="Z70" s="192"/>
      <c r="AA70" s="621"/>
      <c r="AB70" s="622"/>
      <c r="AC70" s="41"/>
      <c r="AD70" s="413"/>
      <c r="AE70" s="413"/>
      <c r="AF70" s="199"/>
      <c r="AG70" s="621"/>
      <c r="AH70" s="622"/>
      <c r="AI70" s="42"/>
      <c r="AL70" s="42"/>
      <c r="AM70" s="621"/>
      <c r="AN70" s="622"/>
      <c r="AO70" s="413"/>
      <c r="AP70" s="48"/>
      <c r="AQ70" s="48"/>
      <c r="AR70" s="199"/>
      <c r="AS70" s="621"/>
      <c r="AT70" s="622"/>
      <c r="AU70" s="48"/>
      <c r="AV70" s="48"/>
      <c r="AW70" s="199"/>
      <c r="AX70" s="42"/>
      <c r="AY70" s="240"/>
      <c r="AZ70" s="420"/>
      <c r="BA70" s="420"/>
      <c r="BB70" s="421"/>
      <c r="BC70" s="420"/>
      <c r="BD70" s="420"/>
      <c r="BE70" s="420"/>
      <c r="BF70" s="186"/>
      <c r="BJ70" s="247"/>
      <c r="BK70" s="89"/>
      <c r="BL70" s="89"/>
    </row>
    <row r="71" spans="1:73" ht="21" customHeight="1">
      <c r="A71" s="50"/>
      <c r="B71" s="47"/>
      <c r="C71" s="623"/>
      <c r="D71" s="624"/>
      <c r="E71" s="41"/>
      <c r="F71" s="413"/>
      <c r="G71" s="413"/>
      <c r="H71" s="199"/>
      <c r="I71" s="623"/>
      <c r="J71" s="624"/>
      <c r="K71" s="83"/>
      <c r="L71" s="42"/>
      <c r="M71" s="42"/>
      <c r="N71" s="627"/>
      <c r="O71" s="623"/>
      <c r="P71" s="624"/>
      <c r="Q71" s="41"/>
      <c r="R71" s="413"/>
      <c r="S71" s="413"/>
      <c r="T71" s="199"/>
      <c r="U71" s="623"/>
      <c r="V71" s="624"/>
      <c r="W71" s="191"/>
      <c r="X71" s="191"/>
      <c r="Y71" s="191"/>
      <c r="Z71" s="192"/>
      <c r="AA71" s="623"/>
      <c r="AB71" s="624"/>
      <c r="AC71" s="41"/>
      <c r="AD71" s="413"/>
      <c r="AE71" s="413"/>
      <c r="AF71" s="199"/>
      <c r="AG71" s="623"/>
      <c r="AH71" s="624"/>
      <c r="AI71" s="42"/>
      <c r="AL71" s="42"/>
      <c r="AM71" s="623"/>
      <c r="AN71" s="624"/>
      <c r="AO71" s="413"/>
      <c r="AP71" s="48"/>
      <c r="AQ71" s="48"/>
      <c r="AR71" s="199"/>
      <c r="AS71" s="623"/>
      <c r="AT71" s="624"/>
      <c r="AU71" s="48"/>
      <c r="AV71" s="48"/>
      <c r="AW71" s="199"/>
      <c r="AX71" s="42"/>
      <c r="AY71" s="240"/>
      <c r="AZ71" s="420"/>
      <c r="BA71" s="420"/>
      <c r="BB71" s="421"/>
      <c r="BC71" s="420"/>
      <c r="BD71" s="420"/>
      <c r="BE71" s="420"/>
      <c r="BF71" s="186"/>
      <c r="BJ71" s="247"/>
      <c r="BK71" s="89"/>
      <c r="BL71" s="89"/>
    </row>
    <row r="72" spans="1:73" ht="21" customHeight="1">
      <c r="A72" s="50"/>
      <c r="B72" s="47"/>
      <c r="C72" s="623"/>
      <c r="D72" s="624"/>
      <c r="E72" s="216"/>
      <c r="F72" s="221"/>
      <c r="G72" s="222"/>
      <c r="H72" s="216"/>
      <c r="I72" s="623"/>
      <c r="J72" s="624"/>
      <c r="K72" s="217"/>
      <c r="L72" s="219"/>
      <c r="M72" s="218"/>
      <c r="N72" s="217"/>
      <c r="O72" s="623"/>
      <c r="P72" s="624"/>
      <c r="Q72" s="217"/>
      <c r="R72" s="219"/>
      <c r="S72" s="218"/>
      <c r="T72" s="217"/>
      <c r="U72" s="623"/>
      <c r="V72" s="624"/>
      <c r="W72" s="88"/>
      <c r="X72" s="88"/>
      <c r="Y72" s="88"/>
      <c r="Z72" s="88"/>
      <c r="AA72" s="623"/>
      <c r="AB72" s="624"/>
      <c r="AC72" s="217"/>
      <c r="AD72" s="219"/>
      <c r="AE72" s="218"/>
      <c r="AF72" s="217"/>
      <c r="AG72" s="623"/>
      <c r="AH72" s="624"/>
      <c r="AI72" s="217"/>
      <c r="AJ72" s="219"/>
      <c r="AK72" s="218"/>
      <c r="AL72" s="217"/>
      <c r="AM72" s="623"/>
      <c r="AN72" s="624"/>
      <c r="AO72" s="217"/>
      <c r="AP72" s="219"/>
      <c r="AQ72" s="218"/>
      <c r="AR72" s="217"/>
      <c r="AS72" s="623"/>
      <c r="AT72" s="624"/>
      <c r="AU72" s="48"/>
      <c r="AV72" s="48"/>
      <c r="AW72" s="48"/>
      <c r="AX72" s="48"/>
      <c r="AY72" s="48"/>
      <c r="AZ72" s="213"/>
      <c r="BA72" s="213"/>
      <c r="BB72" s="213"/>
      <c r="BC72" s="214"/>
      <c r="BD72" s="214"/>
      <c r="BE72" s="214"/>
      <c r="BF72" s="186"/>
      <c r="BJ72" s="247"/>
    </row>
    <row r="73" spans="1:73" ht="21" customHeight="1">
      <c r="A73" s="50"/>
      <c r="B73" s="47"/>
      <c r="C73" s="625"/>
      <c r="D73" s="626"/>
      <c r="E73" s="41"/>
      <c r="F73" s="305"/>
      <c r="G73" s="88"/>
      <c r="H73" s="88"/>
      <c r="I73" s="625"/>
      <c r="J73" s="626"/>
      <c r="K73" s="306"/>
      <c r="L73" s="42"/>
      <c r="M73" s="42"/>
      <c r="N73" s="201"/>
      <c r="O73" s="625"/>
      <c r="P73" s="626"/>
      <c r="Q73" s="41"/>
      <c r="R73" s="305"/>
      <c r="S73" s="88"/>
      <c r="T73" s="88"/>
      <c r="U73" s="625"/>
      <c r="V73" s="626"/>
      <c r="W73" s="191"/>
      <c r="X73" s="191"/>
      <c r="Y73" s="191"/>
      <c r="Z73" s="192"/>
      <c r="AA73" s="625"/>
      <c r="AB73" s="626"/>
      <c r="AC73" s="41"/>
      <c r="AD73" s="305"/>
      <c r="AE73" s="88"/>
      <c r="AF73" s="88"/>
      <c r="AG73" s="625"/>
      <c r="AH73" s="626"/>
      <c r="AI73" s="42"/>
      <c r="AJ73" s="201"/>
      <c r="AK73" s="207"/>
      <c r="AL73" s="42"/>
      <c r="AM73" s="625"/>
      <c r="AN73" s="626"/>
      <c r="AO73" s="88"/>
      <c r="AP73" s="48"/>
      <c r="AQ73" s="48"/>
      <c r="AR73" s="88"/>
      <c r="AS73" s="625"/>
      <c r="AT73" s="626"/>
      <c r="AU73" s="48"/>
      <c r="AV73" s="48"/>
      <c r="AW73" s="48"/>
      <c r="AX73" s="48"/>
      <c r="AY73" s="48"/>
      <c r="AZ73" s="213"/>
      <c r="BA73" s="213"/>
      <c r="BB73" s="213"/>
      <c r="BC73" s="214"/>
      <c r="BD73" s="214"/>
      <c r="BE73" s="214"/>
      <c r="BF73" s="186"/>
      <c r="BJ73" s="247"/>
      <c r="BK73" s="89"/>
      <c r="BL73" s="89"/>
    </row>
    <row r="74" spans="1:73" ht="21" customHeight="1">
      <c r="A74" s="50"/>
      <c r="B74" s="47"/>
      <c r="C74" s="1270">
        <v>1</v>
      </c>
      <c r="D74" s="1271"/>
      <c r="E74" s="591"/>
      <c r="F74" s="592"/>
      <c r="G74" s="593"/>
      <c r="H74" s="593"/>
      <c r="I74" s="1270">
        <v>2</v>
      </c>
      <c r="J74" s="1271"/>
      <c r="K74" s="594"/>
      <c r="L74" s="594"/>
      <c r="M74" s="594"/>
      <c r="N74" s="595"/>
      <c r="O74" s="1270">
        <v>6</v>
      </c>
      <c r="P74" s="1271"/>
      <c r="Q74" s="591"/>
      <c r="R74" s="592"/>
      <c r="S74" s="593"/>
      <c r="T74" s="593"/>
      <c r="U74" s="1270">
        <v>7</v>
      </c>
      <c r="V74" s="1271"/>
      <c r="W74" s="594"/>
      <c r="X74" s="594"/>
      <c r="Y74" s="594"/>
      <c r="Z74" s="595"/>
      <c r="AA74" s="1270">
        <v>8</v>
      </c>
      <c r="AB74" s="1271"/>
      <c r="AC74" s="591"/>
      <c r="AD74" s="592"/>
      <c r="AE74" s="593"/>
      <c r="AF74" s="593"/>
      <c r="AG74" s="1270">
        <v>13</v>
      </c>
      <c r="AH74" s="1271"/>
      <c r="AI74" s="594"/>
      <c r="AJ74" s="595"/>
      <c r="AK74" s="596"/>
      <c r="AL74" s="594"/>
      <c r="AM74" s="1270">
        <v>14</v>
      </c>
      <c r="AN74" s="1271"/>
      <c r="AO74" s="593"/>
      <c r="AP74" s="597"/>
      <c r="AQ74" s="597"/>
      <c r="AR74" s="593"/>
      <c r="AS74" s="1270">
        <v>15</v>
      </c>
      <c r="AT74" s="1271"/>
      <c r="AU74" s="48"/>
      <c r="AV74" s="48"/>
      <c r="AW74" s="48"/>
      <c r="AX74" s="48"/>
      <c r="AY74" s="48"/>
      <c r="AZ74" s="213"/>
      <c r="BA74" s="213"/>
      <c r="BB74" s="213"/>
      <c r="BC74" s="214"/>
      <c r="BD74" s="214"/>
      <c r="BE74" s="214"/>
      <c r="BF74" s="186"/>
      <c r="BJ74" s="247"/>
      <c r="BK74" s="89"/>
      <c r="BL74" s="89"/>
    </row>
    <row r="75" spans="1:73" ht="21" customHeight="1">
      <c r="A75" s="50"/>
      <c r="B75" s="47"/>
      <c r="C75" s="1196" t="s">
        <v>115</v>
      </c>
      <c r="D75" s="1196"/>
      <c r="E75" s="419"/>
      <c r="F75" s="419"/>
      <c r="G75" s="696"/>
      <c r="H75" s="55"/>
      <c r="I75" s="1197" t="s">
        <v>192</v>
      </c>
      <c r="J75" s="1197"/>
      <c r="K75" s="419"/>
      <c r="L75" s="419"/>
      <c r="M75" s="56"/>
      <c r="N75" s="223"/>
      <c r="O75" s="1196" t="s">
        <v>116</v>
      </c>
      <c r="P75" s="1196"/>
      <c r="Q75" s="419"/>
      <c r="R75" s="697"/>
      <c r="S75" s="55"/>
      <c r="T75" s="55"/>
      <c r="U75" s="1197" t="s">
        <v>125</v>
      </c>
      <c r="V75" s="1197"/>
      <c r="W75" s="48"/>
      <c r="X75" s="48"/>
      <c r="Y75" s="48"/>
      <c r="Z75" s="51"/>
      <c r="AA75" s="1196" t="s">
        <v>117</v>
      </c>
      <c r="AB75" s="1196"/>
      <c r="AC75" s="419"/>
      <c r="AD75" s="419"/>
      <c r="AE75" s="696"/>
      <c r="AF75" s="55"/>
      <c r="AG75" s="1197" t="s">
        <v>127</v>
      </c>
      <c r="AH75" s="1197"/>
      <c r="AI75" s="56"/>
      <c r="AJ75" s="48"/>
      <c r="AK75" s="48"/>
      <c r="AL75" s="56"/>
      <c r="AM75" s="1197" t="s">
        <v>262</v>
      </c>
      <c r="AN75" s="1197"/>
      <c r="AO75" s="56"/>
      <c r="AP75" s="662"/>
      <c r="AR75" s="56"/>
      <c r="AS75" s="1197" t="s">
        <v>242</v>
      </c>
      <c r="AT75" s="1197"/>
      <c r="AU75" s="48"/>
      <c r="AV75" s="48"/>
      <c r="BF75" s="186"/>
      <c r="BJ75" s="649"/>
    </row>
    <row r="76" spans="1:73" ht="21" customHeight="1">
      <c r="A76" s="50"/>
      <c r="B76" s="47"/>
      <c r="C76" s="700"/>
      <c r="D76" s="700"/>
      <c r="E76" s="419"/>
      <c r="F76" s="419"/>
      <c r="G76" s="696"/>
      <c r="H76" s="55"/>
      <c r="I76" s="701"/>
      <c r="J76" s="701"/>
      <c r="K76" s="419"/>
      <c r="L76" s="419"/>
      <c r="M76" s="56"/>
      <c r="N76" s="223"/>
      <c r="O76" s="700"/>
      <c r="P76" s="700"/>
      <c r="Q76" s="419"/>
      <c r="R76" s="697"/>
      <c r="S76" s="55"/>
      <c r="T76" s="55"/>
      <c r="U76" s="701"/>
      <c r="V76" s="701"/>
      <c r="W76" s="48"/>
      <c r="X76" s="48"/>
      <c r="Y76" s="48"/>
      <c r="Z76" s="51"/>
      <c r="AA76" s="700"/>
      <c r="AB76" s="700"/>
      <c r="AC76" s="419"/>
      <c r="AD76" s="419"/>
      <c r="AE76" s="696"/>
      <c r="AF76" s="55"/>
      <c r="AG76" s="701"/>
      <c r="AH76" s="701"/>
      <c r="AI76" s="56"/>
      <c r="AJ76" s="48"/>
      <c r="AK76" s="48"/>
      <c r="AL76" s="56"/>
      <c r="AM76" s="701"/>
      <c r="AN76" s="701"/>
      <c r="AO76" s="56"/>
      <c r="AP76" s="662"/>
      <c r="AR76" s="56"/>
      <c r="AS76" s="701"/>
      <c r="AT76" s="701"/>
      <c r="AU76" s="48"/>
      <c r="AV76" s="48"/>
      <c r="BF76" s="186"/>
      <c r="BJ76" s="649"/>
    </row>
    <row r="77" spans="1:73" ht="21" customHeight="1">
      <c r="A77" s="50"/>
      <c r="B77" s="47"/>
      <c r="C77" s="220"/>
      <c r="D77" s="220"/>
      <c r="E77" s="216"/>
      <c r="F77" s="220"/>
      <c r="G77" s="587"/>
      <c r="H77" s="216"/>
      <c r="I77" s="220"/>
      <c r="J77" s="305"/>
      <c r="K77" s="1204"/>
      <c r="L77" s="1204"/>
      <c r="M77" s="1204"/>
      <c r="N77" s="1204"/>
      <c r="O77" s="306"/>
      <c r="P77" s="418"/>
      <c r="Q77" s="217"/>
      <c r="R77" s="685"/>
      <c r="S77" s="218"/>
      <c r="T77" s="217"/>
      <c r="U77" s="226"/>
      <c r="V77" s="413"/>
      <c r="W77" s="413"/>
      <c r="X77" s="223"/>
      <c r="Y77" s="223"/>
      <c r="Z77" s="56"/>
      <c r="AA77" s="411"/>
      <c r="AB77" s="47"/>
      <c r="AC77" s="227"/>
      <c r="AD77" s="219"/>
      <c r="AE77" s="695"/>
      <c r="AF77" s="217"/>
      <c r="AG77" s="418"/>
      <c r="AH77" s="305"/>
      <c r="AI77" s="1204"/>
      <c r="AJ77" s="1204"/>
      <c r="AK77" s="1204"/>
      <c r="AL77" s="1204"/>
      <c r="AM77" s="306"/>
      <c r="AN77" s="418"/>
      <c r="AO77" s="217"/>
      <c r="AP77" s="685"/>
      <c r="AQ77" s="218"/>
      <c r="AR77" s="217"/>
      <c r="AS77" s="418"/>
      <c r="AT77" s="418"/>
      <c r="AU77" s="48"/>
      <c r="AV77" s="48"/>
      <c r="AW77" s="43"/>
      <c r="AX77" s="43"/>
      <c r="AY77" s="43"/>
      <c r="AZ77" s="43"/>
      <c r="BA77" s="43"/>
      <c r="BB77" s="43"/>
      <c r="BF77" s="186"/>
      <c r="BJ77" s="247"/>
      <c r="BK77" s="89"/>
      <c r="BL77" s="89"/>
    </row>
    <row r="78" spans="1:73" ht="21" customHeight="1">
      <c r="A78" s="50"/>
      <c r="B78" s="47"/>
      <c r="C78" s="416"/>
      <c r="D78" s="416"/>
      <c r="E78" s="55"/>
      <c r="F78" s="58"/>
      <c r="G78" s="688"/>
      <c r="H78" s="61"/>
      <c r="I78" s="689"/>
      <c r="J78" s="668"/>
      <c r="K78" s="276"/>
      <c r="L78" s="1207" t="s">
        <v>263</v>
      </c>
      <c r="M78" s="1208"/>
      <c r="N78" s="276"/>
      <c r="O78" s="668"/>
      <c r="P78" s="234"/>
      <c r="Q78" s="235"/>
      <c r="R78" s="690"/>
      <c r="S78" s="66"/>
      <c r="T78" s="64"/>
      <c r="U78" s="228"/>
      <c r="V78" s="228"/>
      <c r="W78" s="42"/>
      <c r="X78" s="42"/>
      <c r="Y78" s="42"/>
      <c r="Z78" s="201"/>
      <c r="AA78" s="228"/>
      <c r="AB78" s="228"/>
      <c r="AC78" s="64"/>
      <c r="AD78" s="65"/>
      <c r="AE78" s="691"/>
      <c r="AF78" s="235"/>
      <c r="AG78" s="689"/>
      <c r="AH78" s="668"/>
      <c r="AI78" s="276"/>
      <c r="AJ78" s="1207" t="s">
        <v>259</v>
      </c>
      <c r="AK78" s="1208"/>
      <c r="AL78" s="276"/>
      <c r="AM78" s="668"/>
      <c r="AN78" s="234"/>
      <c r="AO78" s="235"/>
      <c r="AP78" s="692"/>
      <c r="AQ78" s="57"/>
      <c r="AR78" s="56"/>
      <c r="AS78" s="411"/>
      <c r="AT78" s="411"/>
      <c r="AU78" s="48"/>
      <c r="AV78" s="48"/>
      <c r="AW78" s="215"/>
      <c r="AX78" s="224"/>
      <c r="AY78" s="225"/>
      <c r="AZ78" s="1254" t="s">
        <v>16</v>
      </c>
      <c r="BA78" s="1255"/>
      <c r="BB78" s="1278">
        <v>0.49305555555555558</v>
      </c>
      <c r="BC78" s="1279"/>
      <c r="BD78" s="1279"/>
      <c r="BE78" s="1280"/>
      <c r="BF78" s="186"/>
      <c r="BJ78" s="649"/>
      <c r="BS78" s="175"/>
    </row>
    <row r="79" spans="1:73" ht="21" customHeight="1">
      <c r="A79" s="663"/>
      <c r="B79" s="48"/>
      <c r="C79" s="185"/>
      <c r="D79" s="185"/>
      <c r="E79" s="344"/>
      <c r="F79" s="344"/>
      <c r="G79" s="56"/>
      <c r="H79" s="56"/>
      <c r="I79" s="185"/>
      <c r="J79" s="185"/>
      <c r="K79" s="344"/>
      <c r="L79" s="779"/>
      <c r="M79" s="56"/>
      <c r="N79" s="223"/>
      <c r="O79" s="185"/>
      <c r="P79" s="185"/>
      <c r="Q79" s="344"/>
      <c r="R79" s="344"/>
      <c r="S79" s="56"/>
      <c r="T79" s="56"/>
      <c r="U79" s="185"/>
      <c r="V79" s="185"/>
      <c r="W79" s="48"/>
      <c r="X79" s="48"/>
      <c r="Y79" s="48"/>
      <c r="Z79" s="51"/>
      <c r="AA79" s="185"/>
      <c r="AB79" s="185"/>
      <c r="AC79" s="344"/>
      <c r="AD79" s="344"/>
      <c r="AE79" s="56"/>
      <c r="AF79" s="56"/>
      <c r="AG79" s="185"/>
      <c r="AH79" s="185"/>
      <c r="AI79" s="56"/>
      <c r="AJ79" s="46"/>
      <c r="AK79" s="48"/>
      <c r="AL79" s="56"/>
      <c r="AM79" s="185"/>
      <c r="AN79" s="185"/>
      <c r="AO79" s="56"/>
      <c r="AP79" s="48"/>
      <c r="AQ79" s="48"/>
      <c r="AR79" s="56"/>
      <c r="AS79" s="185"/>
      <c r="AT79" s="185"/>
      <c r="AU79" s="48"/>
      <c r="AV79" s="48"/>
      <c r="AW79" s="48"/>
      <c r="AX79" s="48"/>
      <c r="AY79" s="48"/>
      <c r="AZ79" s="48"/>
      <c r="BA79" s="48"/>
      <c r="BB79" s="48"/>
      <c r="BC79" s="48"/>
      <c r="BD79" s="48"/>
      <c r="BE79" s="48"/>
      <c r="BF79" s="662"/>
      <c r="BJ79" s="247"/>
      <c r="BK79" s="89"/>
      <c r="BL79" s="89"/>
    </row>
    <row r="80" spans="1:73" ht="21" customHeight="1">
      <c r="A80" s="187"/>
      <c r="B80" s="620"/>
      <c r="C80" s="188"/>
      <c r="D80" s="188"/>
      <c r="E80" s="188"/>
      <c r="F80" s="188"/>
      <c r="G80" s="188"/>
      <c r="H80" s="83"/>
      <c r="I80" s="83"/>
      <c r="J80" s="83"/>
      <c r="K80" s="83"/>
      <c r="L80" s="83"/>
      <c r="M80" s="83"/>
      <c r="N80" s="83"/>
      <c r="O80" s="83"/>
      <c r="P80" s="83"/>
      <c r="Q80" s="83"/>
      <c r="R80" s="83"/>
      <c r="S80" s="83"/>
      <c r="T80" s="83"/>
      <c r="U80" s="42"/>
      <c r="V80" s="413"/>
      <c r="W80" s="413"/>
      <c r="X80" s="223"/>
      <c r="Y80" s="223"/>
      <c r="Z80" s="199"/>
      <c r="AA80" s="83"/>
      <c r="AB80" s="42"/>
      <c r="AC80" s="191"/>
      <c r="AD80" s="192"/>
      <c r="AE80" s="193"/>
      <c r="AF80" s="191"/>
      <c r="AG80" s="191"/>
      <c r="AH80" s="191"/>
      <c r="AI80" s="409"/>
      <c r="AJ80" s="192"/>
      <c r="AK80" s="193"/>
      <c r="AL80" s="409"/>
      <c r="AM80" s="42"/>
      <c r="AN80" s="83"/>
      <c r="AO80" s="48"/>
      <c r="AP80" s="48"/>
      <c r="AQ80" s="199"/>
      <c r="AR80" s="413"/>
      <c r="AS80" s="413"/>
      <c r="AT80" s="223"/>
      <c r="AU80" s="223"/>
      <c r="AV80" s="83"/>
      <c r="AW80" s="83"/>
      <c r="AX80" s="196"/>
      <c r="AY80" s="196"/>
      <c r="AZ80" s="420"/>
      <c r="BA80" s="420"/>
      <c r="BB80" s="421"/>
      <c r="BC80" s="420"/>
      <c r="BD80" s="420"/>
      <c r="BE80" s="420"/>
      <c r="BF80" s="662"/>
      <c r="BI80" s="43"/>
      <c r="BJ80" s="649"/>
      <c r="BK80" s="229"/>
      <c r="BL80" s="229"/>
      <c r="BO80" s="43"/>
      <c r="BQ80" s="175"/>
      <c r="BU80" s="175"/>
    </row>
    <row r="81" spans="1:73" ht="21" customHeight="1">
      <c r="A81" s="663"/>
      <c r="B81" s="48"/>
      <c r="C81" s="42"/>
      <c r="D81" s="309"/>
      <c r="E81" s="42"/>
      <c r="F81" s="201"/>
      <c r="G81" s="207"/>
      <c r="H81" s="42"/>
      <c r="I81" s="42"/>
      <c r="J81" s="42"/>
      <c r="K81" s="188"/>
      <c r="L81" s="201"/>
      <c r="M81" s="207"/>
      <c r="N81" s="188"/>
      <c r="O81" s="42"/>
      <c r="P81" s="42"/>
      <c r="Q81" s="42"/>
      <c r="R81" s="201"/>
      <c r="S81" s="207"/>
      <c r="T81" s="42"/>
      <c r="U81" s="208"/>
      <c r="V81" s="422"/>
      <c r="W81" s="424"/>
      <c r="X81" s="1288"/>
      <c r="Y81" s="1288"/>
      <c r="Z81" s="425"/>
      <c r="AA81" s="199"/>
      <c r="AB81" s="42"/>
      <c r="AC81" s="42"/>
      <c r="AD81" s="201"/>
      <c r="AE81" s="207"/>
      <c r="AF81" s="42"/>
      <c r="AG81" s="42"/>
      <c r="AH81" s="42"/>
      <c r="AI81" s="188"/>
      <c r="AJ81" s="201"/>
      <c r="AK81" s="207"/>
      <c r="AL81" s="188"/>
      <c r="AM81" s="208"/>
      <c r="AN81" s="208"/>
      <c r="AO81" s="208"/>
      <c r="AP81" s="88"/>
      <c r="AQ81" s="88"/>
      <c r="AR81" s="422"/>
      <c r="AS81" s="424"/>
      <c r="AT81" s="425"/>
      <c r="AU81" s="425"/>
      <c r="AV81" s="425"/>
      <c r="AW81" s="199"/>
      <c r="AX81" s="208"/>
      <c r="AY81" s="599"/>
      <c r="AZ81" s="1289"/>
      <c r="BA81" s="1289"/>
      <c r="BB81" s="1290"/>
      <c r="BC81" s="1289"/>
      <c r="BD81" s="1289"/>
      <c r="BE81" s="1289"/>
      <c r="BF81" s="662"/>
      <c r="BH81" s="175"/>
      <c r="BI81" s="43"/>
      <c r="BJ81" s="649"/>
      <c r="BN81" s="175"/>
      <c r="BO81" s="43"/>
    </row>
    <row r="82" spans="1:73" ht="21" customHeight="1">
      <c r="A82" s="663"/>
      <c r="B82" s="48"/>
      <c r="C82" s="418"/>
      <c r="D82" s="418"/>
      <c r="E82" s="217"/>
      <c r="F82" s="418"/>
      <c r="G82" s="418"/>
      <c r="H82" s="217"/>
      <c r="I82" s="418"/>
      <c r="J82" s="418"/>
      <c r="K82" s="217"/>
      <c r="L82" s="223"/>
      <c r="M82" s="223"/>
      <c r="N82" s="217"/>
      <c r="O82" s="418"/>
      <c r="P82" s="418"/>
      <c r="Q82" s="217"/>
      <c r="R82" s="219"/>
      <c r="S82" s="218"/>
      <c r="T82" s="217"/>
      <c r="U82" s="226"/>
      <c r="V82" s="413"/>
      <c r="W82" s="413"/>
      <c r="X82" s="223"/>
      <c r="Y82" s="223"/>
      <c r="Z82" s="56"/>
      <c r="AA82" s="411"/>
      <c r="AB82" s="48"/>
      <c r="AC82" s="226"/>
      <c r="AD82" s="219"/>
      <c r="AE82" s="218"/>
      <c r="AF82" s="217"/>
      <c r="AG82" s="418"/>
      <c r="AH82" s="418"/>
      <c r="AI82" s="223"/>
      <c r="AJ82" s="223"/>
      <c r="AK82" s="223"/>
      <c r="AL82" s="217"/>
      <c r="AM82" s="418"/>
      <c r="AN82" s="418"/>
      <c r="AO82" s="217"/>
      <c r="AP82" s="219"/>
      <c r="AQ82" s="218"/>
      <c r="AR82" s="217"/>
      <c r="AS82" s="418"/>
      <c r="AT82" s="418"/>
      <c r="AU82" s="48"/>
      <c r="AV82" s="48"/>
      <c r="AW82" s="199"/>
      <c r="AX82" s="208"/>
      <c r="AY82" s="599"/>
      <c r="AZ82" s="420"/>
      <c r="BA82" s="420"/>
      <c r="BB82" s="421"/>
      <c r="BC82" s="420"/>
      <c r="BD82" s="420"/>
      <c r="BE82" s="420"/>
      <c r="BF82" s="662"/>
      <c r="BJ82" s="247"/>
      <c r="BK82" s="89"/>
      <c r="BL82" s="89"/>
    </row>
    <row r="83" spans="1:73" ht="21" customHeight="1">
      <c r="A83" s="50"/>
      <c r="B83" s="47"/>
      <c r="C83" s="220"/>
      <c r="D83" s="220"/>
      <c r="E83" s="216"/>
      <c r="F83" s="220"/>
      <c r="G83" s="220"/>
      <c r="H83" s="216"/>
      <c r="I83" s="220"/>
      <c r="J83" s="220"/>
      <c r="K83" s="217"/>
      <c r="L83" s="628"/>
      <c r="M83" s="628"/>
      <c r="N83" s="217"/>
      <c r="O83" s="418"/>
      <c r="P83" s="418"/>
      <c r="Q83" s="217"/>
      <c r="R83" s="219"/>
      <c r="S83" s="218"/>
      <c r="T83" s="217"/>
      <c r="U83" s="226"/>
      <c r="V83" s="413"/>
      <c r="W83" s="413"/>
      <c r="X83" s="223"/>
      <c r="Y83" s="223"/>
      <c r="Z83" s="56"/>
      <c r="AA83" s="411"/>
      <c r="AB83" s="48"/>
      <c r="AC83" s="226"/>
      <c r="AD83" s="219"/>
      <c r="AE83" s="218"/>
      <c r="AF83" s="217"/>
      <c r="AG83" s="418"/>
      <c r="AH83" s="418"/>
      <c r="AI83" s="628"/>
      <c r="AJ83" s="628"/>
      <c r="AK83" s="218"/>
      <c r="AL83" s="217"/>
      <c r="AM83" s="418"/>
      <c r="AN83" s="418"/>
      <c r="AO83" s="217"/>
      <c r="AP83" s="219"/>
      <c r="AQ83" s="218"/>
      <c r="AR83" s="217"/>
      <c r="AS83" s="418"/>
      <c r="AT83" s="418"/>
      <c r="AU83" s="48"/>
      <c r="AV83" s="48"/>
      <c r="AW83" s="199"/>
      <c r="AX83" s="208"/>
      <c r="AY83" s="599"/>
      <c r="AZ83" s="410"/>
      <c r="BA83" s="410"/>
      <c r="BB83" s="600"/>
      <c r="BC83" s="410"/>
      <c r="BD83" s="410"/>
      <c r="BE83" s="410"/>
      <c r="BF83" s="186"/>
      <c r="BJ83" s="247"/>
      <c r="BK83" s="89"/>
      <c r="BL83" s="89"/>
    </row>
    <row r="84" spans="1:73" ht="21" customHeight="1">
      <c r="A84" s="53"/>
      <c r="B84" s="54"/>
      <c r="C84" s="601" t="s">
        <v>264</v>
      </c>
      <c r="D84" s="60"/>
      <c r="E84" s="61"/>
      <c r="F84" s="62"/>
      <c r="G84" s="63"/>
      <c r="H84" s="61"/>
      <c r="I84" s="277"/>
      <c r="J84" s="275"/>
      <c r="K84" s="275"/>
      <c r="L84" s="276"/>
      <c r="M84" s="276"/>
      <c r="N84" s="276"/>
      <c r="O84" s="275"/>
      <c r="P84" s="234"/>
      <c r="Q84" s="235"/>
      <c r="R84" s="236"/>
      <c r="S84" s="237"/>
      <c r="T84" s="235"/>
      <c r="U84" s="234"/>
      <c r="V84" s="234"/>
      <c r="W84" s="203"/>
      <c r="X84" s="203"/>
      <c r="Y84" s="203"/>
      <c r="Z84" s="205"/>
      <c r="AA84" s="234"/>
      <c r="AB84" s="234"/>
      <c r="AC84" s="235"/>
      <c r="AD84" s="236"/>
      <c r="AE84" s="237"/>
      <c r="AF84" s="235"/>
      <c r="AG84" s="277"/>
      <c r="AH84" s="275"/>
      <c r="AI84" s="275"/>
      <c r="AJ84" s="276"/>
      <c r="AK84" s="276"/>
      <c r="AL84" s="276"/>
      <c r="AM84" s="275"/>
      <c r="AN84" s="234"/>
      <c r="AO84" s="238"/>
      <c r="AP84" s="238"/>
      <c r="AQ84" s="238"/>
      <c r="AR84" s="238"/>
      <c r="AS84" s="238"/>
      <c r="AT84" s="238"/>
      <c r="AU84" s="238"/>
      <c r="AV84" s="238"/>
      <c r="AW84" s="238"/>
      <c r="AX84" s="238"/>
      <c r="AY84" s="238"/>
      <c r="AZ84" s="238"/>
      <c r="BA84" s="238"/>
      <c r="BB84" s="238"/>
      <c r="BC84" s="238"/>
      <c r="BD84" s="238"/>
      <c r="BE84" s="238"/>
      <c r="BF84" s="239"/>
      <c r="BJ84" s="649"/>
      <c r="BS84" s="175"/>
    </row>
    <row r="85" spans="1:73" ht="21" customHeight="1">
      <c r="B85" s="44"/>
      <c r="C85" s="44"/>
      <c r="D85" s="44"/>
      <c r="E85" s="1218" t="s">
        <v>76</v>
      </c>
      <c r="F85" s="1218"/>
      <c r="G85" s="1218"/>
      <c r="H85" s="1218"/>
      <c r="I85" s="1218"/>
      <c r="J85" s="1218"/>
      <c r="K85" s="1218"/>
      <c r="L85" s="1218"/>
      <c r="M85" s="1218"/>
      <c r="N85" s="1218"/>
      <c r="O85" s="1218"/>
      <c r="P85" s="1218"/>
      <c r="Q85" s="1218"/>
      <c r="R85" s="1218"/>
      <c r="S85" s="1218"/>
      <c r="T85" s="1218"/>
      <c r="U85" s="1218"/>
      <c r="V85" s="1218"/>
      <c r="W85" s="1218"/>
      <c r="X85" s="1218"/>
      <c r="Y85" s="1218"/>
      <c r="Z85" s="1218"/>
      <c r="AA85" s="1218"/>
      <c r="AB85" s="1218"/>
      <c r="AC85" s="1218"/>
      <c r="AD85" s="1218"/>
      <c r="AE85" s="1218"/>
      <c r="AF85" s="1218"/>
      <c r="AG85" s="1218"/>
      <c r="AH85" s="1218"/>
      <c r="AI85" s="1218"/>
      <c r="AJ85" s="1218"/>
      <c r="AK85" s="1218"/>
      <c r="AL85" s="1218"/>
      <c r="AM85" s="1218"/>
      <c r="AN85" s="1218"/>
      <c r="AO85" s="1218"/>
      <c r="AP85" s="1218"/>
      <c r="AQ85" s="1218"/>
      <c r="AR85" s="1218"/>
      <c r="AS85" s="1218"/>
      <c r="AT85" s="1218"/>
      <c r="AU85" s="1218"/>
      <c r="AV85" s="1218"/>
      <c r="AW85" s="1218"/>
      <c r="AX85" s="1218"/>
      <c r="AY85" s="1218"/>
      <c r="AZ85" s="1230"/>
      <c r="BA85" s="1230"/>
      <c r="BB85" s="1230"/>
      <c r="BC85" s="1230"/>
      <c r="BD85" s="1230"/>
      <c r="BE85" s="1230"/>
      <c r="BF85" s="1230"/>
      <c r="BJ85" s="649"/>
    </row>
    <row r="86" spans="1:73" ht="21" customHeight="1">
      <c r="A86" s="44"/>
      <c r="B86" s="44"/>
      <c r="C86" s="44"/>
      <c r="D86" s="44"/>
      <c r="E86" s="1218"/>
      <c r="F86" s="1218"/>
      <c r="G86" s="1218"/>
      <c r="H86" s="1218"/>
      <c r="I86" s="1218"/>
      <c r="J86" s="1218"/>
      <c r="K86" s="1218"/>
      <c r="L86" s="1218"/>
      <c r="M86" s="1218"/>
      <c r="N86" s="1218"/>
      <c r="O86" s="1218"/>
      <c r="P86" s="1218"/>
      <c r="Q86" s="1218"/>
      <c r="R86" s="1218"/>
      <c r="S86" s="1218"/>
      <c r="T86" s="1218"/>
      <c r="U86" s="1218"/>
      <c r="V86" s="1218"/>
      <c r="W86" s="1218"/>
      <c r="X86" s="1218"/>
      <c r="Y86" s="1218"/>
      <c r="Z86" s="1218"/>
      <c r="AA86" s="1218"/>
      <c r="AB86" s="1218"/>
      <c r="AC86" s="1218"/>
      <c r="AD86" s="1218"/>
      <c r="AE86" s="1218"/>
      <c r="AF86" s="1218"/>
      <c r="AG86" s="1218"/>
      <c r="AH86" s="1218"/>
      <c r="AI86" s="1218"/>
      <c r="AJ86" s="1218"/>
      <c r="AK86" s="1218"/>
      <c r="AL86" s="1218"/>
      <c r="AM86" s="1218"/>
      <c r="AN86" s="1218"/>
      <c r="AO86" s="1218"/>
      <c r="AP86" s="1218"/>
      <c r="AQ86" s="1218"/>
      <c r="AR86" s="1218"/>
      <c r="AS86" s="1218"/>
      <c r="AT86" s="1218"/>
      <c r="AU86" s="1218"/>
      <c r="AV86" s="1218"/>
      <c r="AW86" s="1218"/>
      <c r="AX86" s="1218"/>
      <c r="AY86" s="1218"/>
      <c r="AZ86" s="1230"/>
      <c r="BA86" s="1230"/>
      <c r="BB86" s="1230"/>
      <c r="BC86" s="1230"/>
      <c r="BD86" s="1230"/>
      <c r="BE86" s="1230"/>
      <c r="BF86" s="1230"/>
      <c r="BJ86" s="649"/>
    </row>
    <row r="87" spans="1:73" ht="21" customHeight="1">
      <c r="A87" s="1231" t="s">
        <v>17</v>
      </c>
      <c r="B87" s="1231"/>
      <c r="C87" s="1231"/>
      <c r="D87" s="1231"/>
      <c r="E87" s="1286" t="s">
        <v>258</v>
      </c>
      <c r="F87" s="1286"/>
      <c r="G87" s="1287"/>
      <c r="H87" s="1286"/>
      <c r="I87" s="1286"/>
      <c r="J87" s="1286"/>
      <c r="K87" s="1286"/>
      <c r="L87" s="1286"/>
      <c r="M87" s="1286"/>
      <c r="N87" s="1286"/>
      <c r="O87" s="1286"/>
      <c r="P87" s="1286"/>
      <c r="Q87" s="1286"/>
      <c r="R87" s="1286"/>
      <c r="S87" s="1286"/>
      <c r="T87" s="1286"/>
      <c r="U87" s="1286"/>
      <c r="V87" s="1286"/>
      <c r="W87" s="1286"/>
      <c r="X87" s="1286"/>
      <c r="Y87" s="1286"/>
      <c r="Z87" s="1286"/>
      <c r="AA87" s="1286"/>
      <c r="AB87" s="1286"/>
      <c r="AC87" s="1286"/>
      <c r="AD87" s="176"/>
      <c r="AE87" s="176"/>
      <c r="AF87" s="176"/>
      <c r="AG87" s="176"/>
      <c r="AH87" s="176"/>
      <c r="AI87" s="176"/>
      <c r="AJ87" s="176"/>
      <c r="AK87" s="176"/>
      <c r="AL87" s="176"/>
      <c r="AS87" s="88"/>
      <c r="AT87" s="88"/>
      <c r="AU87" s="88"/>
      <c r="AV87" s="88"/>
      <c r="AW87" s="88"/>
      <c r="AX87" s="88"/>
      <c r="AY87" s="88"/>
      <c r="AZ87" s="88"/>
      <c r="BA87" s="88"/>
      <c r="BB87" s="88"/>
      <c r="BC87" s="88"/>
      <c r="BD87" s="88"/>
      <c r="BE87" s="88"/>
      <c r="BF87" s="88"/>
      <c r="BI87" s="43"/>
      <c r="BJ87" s="649"/>
      <c r="BM87" s="175"/>
      <c r="BN87" s="177"/>
      <c r="BO87" s="43"/>
      <c r="BS87" s="175"/>
      <c r="BT87" s="177"/>
    </row>
    <row r="88" spans="1:73" ht="21" customHeight="1">
      <c r="A88" s="1232" t="s">
        <v>183</v>
      </c>
      <c r="B88" s="1233"/>
      <c r="C88" s="1233"/>
      <c r="D88" s="1233"/>
      <c r="E88" s="1233"/>
      <c r="F88" s="1233"/>
      <c r="G88" s="1234"/>
      <c r="H88" s="178"/>
      <c r="I88" s="178"/>
      <c r="J88" s="178"/>
      <c r="K88" s="178"/>
      <c r="L88" s="178"/>
      <c r="M88" s="178"/>
      <c r="N88" s="178"/>
      <c r="O88" s="178"/>
      <c r="P88" s="178"/>
      <c r="Q88" s="178"/>
      <c r="R88" s="178"/>
      <c r="S88" s="178"/>
      <c r="T88" s="178"/>
      <c r="U88" s="178"/>
      <c r="V88" s="1238" t="s">
        <v>71</v>
      </c>
      <c r="W88" s="1239"/>
      <c r="X88" s="1239"/>
      <c r="Y88" s="1239"/>
      <c r="Z88" s="1239"/>
      <c r="AA88" s="1240"/>
      <c r="AB88" s="178"/>
      <c r="AC88" s="178"/>
      <c r="AD88" s="179"/>
      <c r="AE88" s="179"/>
      <c r="AF88" s="179"/>
      <c r="AG88" s="1238" t="s">
        <v>72</v>
      </c>
      <c r="AH88" s="1239"/>
      <c r="AI88" s="1239"/>
      <c r="AJ88" s="1239"/>
      <c r="AK88" s="1239"/>
      <c r="AL88" s="1240"/>
      <c r="AM88" s="46"/>
      <c r="AN88" s="46"/>
      <c r="AO88" s="46"/>
      <c r="AP88" s="46"/>
      <c r="AQ88" s="180"/>
      <c r="AR88" s="1241" t="s">
        <v>73</v>
      </c>
      <c r="AS88" s="1242"/>
      <c r="AT88" s="1242"/>
      <c r="AU88" s="1242"/>
      <c r="AV88" s="1242"/>
      <c r="AW88" s="1243"/>
      <c r="AX88" s="1244" t="s">
        <v>74</v>
      </c>
      <c r="AY88" s="1244"/>
      <c r="AZ88" s="1244"/>
      <c r="BA88" s="1244"/>
      <c r="BB88" s="1244"/>
      <c r="BC88" s="1244"/>
      <c r="BD88" s="1244"/>
      <c r="BE88" s="1244"/>
      <c r="BF88" s="1245"/>
      <c r="BI88" s="43"/>
      <c r="BJ88" s="649"/>
      <c r="BM88" s="175"/>
      <c r="BN88" s="177"/>
      <c r="BO88" s="43"/>
      <c r="BS88" s="175"/>
      <c r="BT88" s="177"/>
    </row>
    <row r="89" spans="1:73" ht="21" customHeight="1">
      <c r="A89" s="1235"/>
      <c r="B89" s="1236"/>
      <c r="C89" s="1236"/>
      <c r="D89" s="1236"/>
      <c r="E89" s="1236"/>
      <c r="F89" s="1236"/>
      <c r="G89" s="1237"/>
      <c r="H89" s="55"/>
      <c r="I89" s="416"/>
      <c r="J89" s="416"/>
      <c r="K89" s="56"/>
      <c r="L89" s="181"/>
      <c r="M89" s="182"/>
      <c r="N89" s="344"/>
      <c r="O89" s="411"/>
      <c r="P89" s="411"/>
      <c r="Q89" s="344"/>
      <c r="R89" s="183"/>
      <c r="S89" s="184"/>
      <c r="T89" s="344"/>
      <c r="U89" s="411"/>
      <c r="V89" s="1246"/>
      <c r="W89" s="1247"/>
      <c r="X89" s="1247"/>
      <c r="Y89" s="1247"/>
      <c r="Z89" s="1247"/>
      <c r="AA89" s="1248"/>
      <c r="AB89" s="411"/>
      <c r="AC89" s="344"/>
      <c r="AD89" s="183"/>
      <c r="AE89" s="184"/>
      <c r="AF89" s="344"/>
      <c r="AG89" s="1246"/>
      <c r="AH89" s="1247"/>
      <c r="AI89" s="1247"/>
      <c r="AJ89" s="1247"/>
      <c r="AK89" s="1247"/>
      <c r="AL89" s="1248"/>
      <c r="AM89" s="411"/>
      <c r="AN89" s="411"/>
      <c r="AO89" s="56"/>
      <c r="AP89" s="185"/>
      <c r="AQ89" s="185"/>
      <c r="AR89" s="1249"/>
      <c r="AS89" s="1250"/>
      <c r="AT89" s="1250"/>
      <c r="AU89" s="1250"/>
      <c r="AV89" s="1250"/>
      <c r="AW89" s="1251"/>
      <c r="AX89" s="1252" t="s">
        <v>77</v>
      </c>
      <c r="AY89" s="1252"/>
      <c r="AZ89" s="1252"/>
      <c r="BA89" s="1252"/>
      <c r="BB89" s="1252"/>
      <c r="BC89" s="1252"/>
      <c r="BD89" s="1252"/>
      <c r="BE89" s="1252"/>
      <c r="BF89" s="1253"/>
      <c r="BJ89" s="649"/>
    </row>
    <row r="90" spans="1:73" ht="21" customHeight="1">
      <c r="A90" s="1215">
        <v>44170</v>
      </c>
      <c r="B90" s="1216"/>
      <c r="C90" s="1216"/>
      <c r="D90" s="1216"/>
      <c r="E90" s="1216"/>
      <c r="F90" s="1216"/>
      <c r="G90" s="1217"/>
      <c r="H90" s="47"/>
      <c r="I90" s="47"/>
      <c r="J90" s="362"/>
      <c r="K90" s="620"/>
      <c r="L90" s="51"/>
      <c r="M90" s="52"/>
      <c r="N90" s="620"/>
      <c r="O90" s="48"/>
      <c r="P90" s="48"/>
      <c r="Q90" s="48"/>
      <c r="R90" s="51"/>
      <c r="S90" s="52"/>
      <c r="T90" s="48"/>
      <c r="U90" s="48"/>
      <c r="V90" s="48"/>
      <c r="W90" s="48"/>
      <c r="X90" s="672"/>
      <c r="Y90" s="52"/>
      <c r="Z90" s="51"/>
      <c r="AA90" s="48"/>
      <c r="AB90" s="48"/>
      <c r="AC90" s="48"/>
      <c r="AD90" s="51"/>
      <c r="AE90" s="52"/>
      <c r="AF90" s="48"/>
      <c r="AG90" s="48"/>
      <c r="AH90" s="48"/>
      <c r="AI90" s="620"/>
      <c r="AJ90" s="51"/>
      <c r="AK90" s="52"/>
      <c r="AL90" s="620"/>
      <c r="AM90" s="48"/>
      <c r="AN90" s="48"/>
      <c r="AP90" s="48"/>
      <c r="AQ90" s="48"/>
      <c r="AR90" s="48"/>
      <c r="AS90" s="48"/>
      <c r="AT90" s="46"/>
      <c r="AU90" s="52"/>
      <c r="AV90" s="48"/>
      <c r="AW90" s="48"/>
      <c r="AX90" s="48"/>
      <c r="AY90" s="48"/>
      <c r="BF90" s="186"/>
      <c r="BI90" s="43"/>
      <c r="BJ90" s="649"/>
      <c r="BK90" s="175"/>
      <c r="BO90" s="43"/>
      <c r="BQ90" s="175"/>
    </row>
    <row r="91" spans="1:73" ht="21" customHeight="1">
      <c r="A91" s="197"/>
      <c r="B91" s="88"/>
      <c r="C91" s="88"/>
      <c r="D91" s="88"/>
      <c r="E91" s="88"/>
      <c r="F91" s="88"/>
      <c r="G91" s="88"/>
      <c r="H91" s="48"/>
      <c r="I91" s="48"/>
      <c r="J91" s="620"/>
      <c r="K91" s="620"/>
      <c r="L91" s="51"/>
      <c r="M91" s="52"/>
      <c r="N91" s="620"/>
      <c r="O91" s="48"/>
      <c r="P91" s="48"/>
      <c r="Q91" s="48"/>
      <c r="R91" s="51"/>
      <c r="S91" s="52"/>
      <c r="T91" s="48"/>
      <c r="U91" s="48"/>
      <c r="V91" s="48"/>
      <c r="W91" s="48"/>
      <c r="X91" s="51"/>
      <c r="Y91" s="52"/>
      <c r="Z91" s="51"/>
      <c r="AA91" s="48"/>
      <c r="AB91" s="48"/>
      <c r="AC91" s="48"/>
      <c r="AD91" s="51"/>
      <c r="AE91" s="52"/>
      <c r="AF91" s="48"/>
      <c r="AG91" s="48"/>
      <c r="AH91" s="48"/>
      <c r="AI91" s="620"/>
      <c r="AJ91" s="51"/>
      <c r="AK91" s="52"/>
      <c r="AL91" s="620"/>
      <c r="AM91" s="48"/>
      <c r="AN91" s="48"/>
      <c r="AO91" s="48"/>
      <c r="AP91" s="48"/>
      <c r="AQ91" s="48"/>
      <c r="AR91" s="48"/>
      <c r="AS91" s="48"/>
      <c r="AT91" s="48"/>
      <c r="AU91" s="52"/>
      <c r="AV91" s="48"/>
      <c r="AW91" s="48"/>
      <c r="AX91" s="48"/>
      <c r="AY91" s="48"/>
      <c r="AZ91" s="48"/>
      <c r="BA91" s="48"/>
      <c r="BB91" s="48"/>
      <c r="BC91" s="48"/>
      <c r="BD91" s="48"/>
      <c r="BE91" s="48"/>
      <c r="BF91" s="662"/>
      <c r="BI91" s="43"/>
      <c r="BJ91" s="649"/>
      <c r="BK91" s="229"/>
      <c r="BL91" s="229"/>
      <c r="BO91" s="43"/>
      <c r="BQ91" s="175"/>
    </row>
    <row r="92" spans="1:73" ht="21" customHeight="1">
      <c r="A92" s="663"/>
      <c r="B92" s="48"/>
      <c r="C92" s="42"/>
      <c r="D92" s="42"/>
      <c r="E92" s="42"/>
      <c r="F92" s="201"/>
      <c r="G92" s="207"/>
      <c r="H92" s="42"/>
      <c r="I92" s="199"/>
      <c r="J92" s="305"/>
      <c r="K92" s="88"/>
      <c r="L92" s="88"/>
      <c r="M92" s="276"/>
      <c r="N92" s="276"/>
      <c r="O92" s="667"/>
      <c r="P92" s="668"/>
      <c r="Q92" s="203"/>
      <c r="R92" s="205"/>
      <c r="S92" s="202"/>
      <c r="T92" s="279"/>
      <c r="U92" s="279"/>
      <c r="V92" s="279"/>
      <c r="W92" s="279"/>
      <c r="X92" s="671"/>
      <c r="Y92" s="279"/>
      <c r="Z92" s="669"/>
      <c r="AA92" s="279"/>
      <c r="AB92" s="203"/>
      <c r="AC92" s="203"/>
      <c r="AD92" s="205"/>
      <c r="AE92" s="202"/>
      <c r="AF92" s="203"/>
      <c r="AG92" s="668"/>
      <c r="AH92" s="670"/>
      <c r="AI92" s="276"/>
      <c r="AJ92" s="276"/>
      <c r="AK92" s="88"/>
      <c r="AL92" s="88"/>
      <c r="AM92" s="306"/>
      <c r="AN92" s="199"/>
      <c r="AO92" s="42"/>
      <c r="AP92" s="201"/>
      <c r="AQ92" s="202"/>
      <c r="AR92" s="203"/>
      <c r="AS92" s="203"/>
      <c r="AT92" s="673"/>
      <c r="AU92" s="49"/>
      <c r="AV92" s="49"/>
      <c r="AW92" s="49"/>
      <c r="AX92" s="49"/>
      <c r="AY92" s="48"/>
      <c r="AZ92" s="213"/>
      <c r="BA92" s="213"/>
      <c r="BB92" s="213"/>
      <c r="BC92" s="213"/>
      <c r="BD92" s="213"/>
      <c r="BE92" s="213"/>
      <c r="BF92" s="662"/>
      <c r="BJ92" s="649"/>
    </row>
    <row r="93" spans="1:73" ht="21" customHeight="1">
      <c r="A93" s="187"/>
      <c r="B93" s="620"/>
      <c r="C93" s="188"/>
      <c r="D93" s="188"/>
      <c r="E93" s="188"/>
      <c r="F93" s="188"/>
      <c r="G93" s="188"/>
      <c r="H93" s="83"/>
      <c r="I93" s="83"/>
      <c r="J93" s="83"/>
      <c r="K93" s="83"/>
      <c r="L93" s="83"/>
      <c r="M93" s="189"/>
      <c r="N93" s="83"/>
      <c r="O93" s="83"/>
      <c r="P93" s="83"/>
      <c r="Q93" s="83"/>
      <c r="R93" s="83"/>
      <c r="S93" s="83"/>
      <c r="T93" s="83"/>
      <c r="U93" s="42"/>
      <c r="V93" s="1202"/>
      <c r="W93" s="1202"/>
      <c r="X93" s="1205" t="s">
        <v>260</v>
      </c>
      <c r="Y93" s="1206"/>
      <c r="Z93" s="199"/>
      <c r="AA93" s="83"/>
      <c r="AB93" s="42"/>
      <c r="AC93" s="191"/>
      <c r="AD93" s="192"/>
      <c r="AE93" s="193"/>
      <c r="AF93" s="191"/>
      <c r="AG93" s="191"/>
      <c r="AH93" s="191"/>
      <c r="AI93" s="409"/>
      <c r="AJ93" s="192"/>
      <c r="AK93" s="194"/>
      <c r="AL93" s="409"/>
      <c r="AM93" s="42"/>
      <c r="AN93" s="83"/>
      <c r="AP93" s="48"/>
      <c r="AQ93" s="405"/>
      <c r="AR93" s="413"/>
      <c r="AS93" s="413"/>
      <c r="AT93" s="1205" t="s">
        <v>259</v>
      </c>
      <c r="AU93" s="1206"/>
      <c r="AV93" s="83"/>
      <c r="AW93" s="83"/>
      <c r="AX93" s="598"/>
      <c r="AY93" s="196"/>
      <c r="AZ93" s="1254" t="s">
        <v>334</v>
      </c>
      <c r="BA93" s="1255"/>
      <c r="BB93" s="1256">
        <v>0.58333333333333337</v>
      </c>
      <c r="BC93" s="1257"/>
      <c r="BD93" s="1257"/>
      <c r="BE93" s="1258"/>
      <c r="BF93" s="186"/>
      <c r="BI93" s="43"/>
      <c r="BJ93" s="649"/>
      <c r="BK93" s="175"/>
      <c r="BO93" s="43"/>
      <c r="BQ93" s="175"/>
      <c r="BU93" s="175"/>
    </row>
    <row r="94" spans="1:73" ht="21" customHeight="1">
      <c r="A94" s="197"/>
      <c r="B94" s="176"/>
      <c r="C94" s="198"/>
      <c r="D94" s="308">
        <v>0.40625</v>
      </c>
      <c r="E94" s="198"/>
      <c r="F94" s="198"/>
      <c r="G94" s="198"/>
      <c r="H94" s="83"/>
      <c r="I94" s="83"/>
      <c r="J94" s="83"/>
      <c r="K94" s="83"/>
      <c r="L94" s="83"/>
      <c r="M94" s="189"/>
      <c r="N94" s="83"/>
      <c r="O94" s="83"/>
      <c r="P94" s="83"/>
      <c r="Q94" s="83"/>
      <c r="R94" s="83"/>
      <c r="S94" s="83"/>
      <c r="T94" s="83"/>
      <c r="U94" s="199"/>
      <c r="V94" s="305"/>
      <c r="W94" s="1219"/>
      <c r="X94" s="1219"/>
      <c r="Y94" s="1219"/>
      <c r="Z94" s="1219"/>
      <c r="AA94" s="306"/>
      <c r="AB94" s="87"/>
      <c r="AC94" s="191"/>
      <c r="AD94" s="192"/>
      <c r="AE94" s="193"/>
      <c r="AF94" s="191"/>
      <c r="AG94" s="191"/>
      <c r="AH94" s="191"/>
      <c r="AI94" s="409"/>
      <c r="AJ94" s="192"/>
      <c r="AK94" s="194"/>
      <c r="AL94" s="409"/>
      <c r="AM94" s="199"/>
      <c r="AN94" s="199"/>
      <c r="AP94" s="415"/>
      <c r="AQ94" s="88"/>
      <c r="AR94" s="305"/>
      <c r="AS94" s="1219"/>
      <c r="AT94" s="1219"/>
      <c r="AU94" s="1219"/>
      <c r="AV94" s="1219"/>
      <c r="AW94" s="306"/>
      <c r="AX94" s="674"/>
      <c r="AY94" s="423"/>
      <c r="AZ94" s="200"/>
      <c r="BA94" s="200"/>
      <c r="BB94" s="196"/>
      <c r="BC94" s="196"/>
      <c r="BD94" s="48"/>
      <c r="BE94" s="47"/>
      <c r="BF94" s="186"/>
      <c r="BI94" s="43"/>
      <c r="BJ94" s="649"/>
      <c r="BK94" s="175"/>
      <c r="BO94" s="43"/>
      <c r="BQ94" s="175"/>
      <c r="BU94" s="175"/>
    </row>
    <row r="95" spans="1:73" ht="21" customHeight="1">
      <c r="A95" s="663"/>
      <c r="B95" s="48"/>
      <c r="C95" s="42"/>
      <c r="D95" s="42"/>
      <c r="E95" s="42"/>
      <c r="F95" s="201"/>
      <c r="G95" s="207"/>
      <c r="H95" s="42"/>
      <c r="I95" s="208"/>
      <c r="J95" s="404"/>
      <c r="K95" s="424"/>
      <c r="L95" s="684"/>
      <c r="M95" s="425"/>
      <c r="N95" s="425"/>
      <c r="O95" s="199"/>
      <c r="P95" s="42"/>
      <c r="Q95" s="42"/>
      <c r="R95" s="201"/>
      <c r="S95" s="207"/>
      <c r="T95" s="42"/>
      <c r="U95" s="42"/>
      <c r="V95" s="42"/>
      <c r="W95" s="42"/>
      <c r="X95" s="42"/>
      <c r="Y95" s="42"/>
      <c r="Z95" s="201"/>
      <c r="AA95" s="42"/>
      <c r="AB95" s="42"/>
      <c r="AC95" s="42"/>
      <c r="AD95" s="201"/>
      <c r="AE95" s="207"/>
      <c r="AF95" s="42"/>
      <c r="AG95" s="42"/>
      <c r="AH95" s="404"/>
      <c r="AI95" s="424"/>
      <c r="AJ95" s="684"/>
      <c r="AK95" s="425"/>
      <c r="AL95" s="425"/>
      <c r="AM95" s="199"/>
      <c r="AN95" s="42"/>
      <c r="AO95" s="42"/>
      <c r="AP95" s="1209"/>
      <c r="AQ95" s="1210"/>
      <c r="AR95" s="42"/>
      <c r="AS95" s="42"/>
      <c r="AT95" s="42"/>
      <c r="AU95" s="48"/>
      <c r="AV95" s="48"/>
      <c r="AW95" s="48"/>
      <c r="AX95" s="1262"/>
      <c r="AY95" s="1245"/>
      <c r="AZ95" s="48"/>
      <c r="BA95" s="48"/>
      <c r="BB95" s="48"/>
      <c r="BC95" s="48"/>
      <c r="BD95" s="48"/>
      <c r="BE95" s="48"/>
      <c r="BF95" s="662"/>
      <c r="BJ95" s="247"/>
      <c r="BK95" s="241"/>
      <c r="BL95" s="241"/>
      <c r="BM95" s="175"/>
      <c r="BN95" s="175"/>
      <c r="BP95" s="175"/>
    </row>
    <row r="96" spans="1:73" ht="21" customHeight="1">
      <c r="A96" s="663"/>
      <c r="B96" s="48"/>
      <c r="C96" s="609"/>
      <c r="D96" s="609"/>
      <c r="E96" s="42"/>
      <c r="F96" s="305"/>
      <c r="G96" s="88"/>
      <c r="H96" s="88"/>
      <c r="I96" s="609"/>
      <c r="J96" s="609"/>
      <c r="K96" s="306"/>
      <c r="L96" s="687"/>
      <c r="M96" s="42"/>
      <c r="N96" s="201"/>
      <c r="O96" s="609"/>
      <c r="P96" s="609"/>
      <c r="Q96" s="42"/>
      <c r="R96" s="305"/>
      <c r="S96" s="88"/>
      <c r="T96" s="88"/>
      <c r="U96" s="609"/>
      <c r="V96" s="609"/>
      <c r="W96" s="191"/>
      <c r="X96" s="191"/>
      <c r="Y96" s="191"/>
      <c r="Z96" s="192"/>
      <c r="AA96" s="609"/>
      <c r="AB96" s="609"/>
      <c r="AC96" s="42"/>
      <c r="AD96" s="305"/>
      <c r="AE96" s="88"/>
      <c r="AF96" s="88"/>
      <c r="AG96" s="609"/>
      <c r="AH96" s="609"/>
      <c r="AI96" s="42"/>
      <c r="AJ96" s="212"/>
      <c r="AK96" s="207"/>
      <c r="AL96" s="42"/>
      <c r="AM96" s="609"/>
      <c r="AN96" s="609"/>
      <c r="AO96" s="88"/>
      <c r="AP96" s="1211"/>
      <c r="AQ96" s="1212"/>
      <c r="AR96" s="88"/>
      <c r="AS96" s="609"/>
      <c r="AT96" s="609"/>
      <c r="AU96" s="48"/>
      <c r="AV96" s="48"/>
      <c r="AW96" s="48"/>
      <c r="AX96" s="1263"/>
      <c r="AY96" s="1264"/>
      <c r="AZ96" s="213"/>
      <c r="BA96" s="213"/>
      <c r="BB96" s="213"/>
      <c r="BC96" s="213"/>
      <c r="BD96" s="213"/>
      <c r="BE96" s="213"/>
      <c r="BF96" s="662"/>
      <c r="BJ96" s="649"/>
    </row>
    <row r="97" spans="1:73" ht="21" customHeight="1">
      <c r="A97" s="663"/>
      <c r="B97" s="48"/>
      <c r="C97" s="411"/>
      <c r="D97" s="411"/>
      <c r="E97" s="56"/>
      <c r="F97" s="223"/>
      <c r="G97" s="223"/>
      <c r="H97" s="217"/>
      <c r="I97" s="418"/>
      <c r="J97" s="418"/>
      <c r="K97" s="217"/>
      <c r="L97" s="685"/>
      <c r="M97" s="218"/>
      <c r="N97" s="217"/>
      <c r="O97" s="418"/>
      <c r="P97" s="418"/>
      <c r="Q97" s="217"/>
      <c r="R97" s="223"/>
      <c r="S97" s="223"/>
      <c r="T97" s="217"/>
      <c r="U97" s="418"/>
      <c r="V97" s="418"/>
      <c r="W97" s="217"/>
      <c r="X97" s="217"/>
      <c r="Y97" s="217"/>
      <c r="Z97" s="219"/>
      <c r="AA97" s="418"/>
      <c r="AB97" s="418"/>
      <c r="AC97" s="217"/>
      <c r="AD97" s="223"/>
      <c r="AE97" s="223"/>
      <c r="AF97" s="217"/>
      <c r="AG97" s="418"/>
      <c r="AH97" s="418"/>
      <c r="AI97" s="217"/>
      <c r="AJ97" s="685"/>
      <c r="AK97" s="218"/>
      <c r="AL97" s="217"/>
      <c r="AM97" s="418"/>
      <c r="AN97" s="418"/>
      <c r="AO97" s="217"/>
      <c r="AP97" s="1211"/>
      <c r="AQ97" s="1212"/>
      <c r="AR97" s="56"/>
      <c r="AS97" s="411"/>
      <c r="AT97" s="411"/>
      <c r="AU97" s="48"/>
      <c r="AV97" s="48"/>
      <c r="AW97" s="48"/>
      <c r="AX97" s="1263"/>
      <c r="AY97" s="1264"/>
      <c r="AZ97" s="420"/>
      <c r="BA97" s="420"/>
      <c r="BB97" s="421"/>
      <c r="BC97" s="420"/>
      <c r="BD97" s="420"/>
      <c r="BE97" s="420"/>
      <c r="BF97" s="662"/>
      <c r="BJ97" s="247"/>
      <c r="BK97" s="89"/>
      <c r="BL97" s="89"/>
    </row>
    <row r="98" spans="1:73" ht="21" customHeight="1">
      <c r="A98" s="663"/>
      <c r="B98" s="48"/>
      <c r="C98" s="411"/>
      <c r="D98" s="305"/>
      <c r="E98" s="88"/>
      <c r="F98" s="88"/>
      <c r="G98" s="88"/>
      <c r="H98" s="88"/>
      <c r="I98" s="306"/>
      <c r="J98" s="48"/>
      <c r="K98" s="48"/>
      <c r="L98" s="662"/>
      <c r="M98" s="48"/>
      <c r="N98" s="48"/>
      <c r="O98" s="48"/>
      <c r="P98" s="305"/>
      <c r="Q98" s="88"/>
      <c r="R98" s="88"/>
      <c r="S98" s="88"/>
      <c r="T98" s="88"/>
      <c r="U98" s="306"/>
      <c r="V98" s="411"/>
      <c r="W98" s="48"/>
      <c r="X98" s="48"/>
      <c r="Y98" s="48"/>
      <c r="Z98" s="51"/>
      <c r="AA98" s="411"/>
      <c r="AB98" s="305"/>
      <c r="AC98" s="88"/>
      <c r="AD98" s="88"/>
      <c r="AE98" s="88"/>
      <c r="AF98" s="88"/>
      <c r="AG98" s="306"/>
      <c r="AH98" s="413"/>
      <c r="AI98" s="413"/>
      <c r="AJ98" s="686"/>
      <c r="AK98" s="223"/>
      <c r="AL98" s="56"/>
      <c r="AM98" s="411"/>
      <c r="AN98" s="305"/>
      <c r="AO98" s="88"/>
      <c r="AP98" s="1213"/>
      <c r="AQ98" s="1214"/>
      <c r="AR98" s="88"/>
      <c r="AS98" s="306"/>
      <c r="AT98" s="411"/>
      <c r="AU98" s="48"/>
      <c r="AV98" s="48"/>
      <c r="AW98" s="48"/>
      <c r="AX98" s="1265"/>
      <c r="AY98" s="1266"/>
      <c r="AZ98" s="213"/>
      <c r="BA98" s="213"/>
      <c r="BB98" s="213"/>
      <c r="BC98" s="213"/>
      <c r="BD98" s="213"/>
      <c r="BE98" s="213"/>
      <c r="BF98" s="662"/>
      <c r="BJ98" s="247"/>
      <c r="BK98" s="89"/>
      <c r="BL98" s="89"/>
    </row>
    <row r="99" spans="1:73" ht="21" customHeight="1">
      <c r="A99" s="50"/>
      <c r="B99" s="47"/>
      <c r="C99" s="41"/>
      <c r="D99" s="309">
        <v>0.44791666666666669</v>
      </c>
      <c r="E99" s="42"/>
      <c r="F99" s="201"/>
      <c r="G99" s="202"/>
      <c r="H99" s="203"/>
      <c r="I99" s="203"/>
      <c r="J99" s="203"/>
      <c r="K99" s="204"/>
      <c r="L99" s="205"/>
      <c r="M99" s="206"/>
      <c r="N99" s="204"/>
      <c r="O99" s="203"/>
      <c r="P99" s="203"/>
      <c r="Q99" s="203"/>
      <c r="R99" s="205"/>
      <c r="S99" s="207"/>
      <c r="T99" s="42"/>
      <c r="U99" s="208"/>
      <c r="V99" s="278"/>
      <c r="W99" s="1220"/>
      <c r="X99" s="1221"/>
      <c r="Y99" s="1221"/>
      <c r="Z99" s="1221"/>
      <c r="AA99" s="199"/>
      <c r="AB99" s="42"/>
      <c r="AC99" s="42"/>
      <c r="AD99" s="201"/>
      <c r="AE99" s="207"/>
      <c r="AF99" s="42"/>
      <c r="AG99" s="42"/>
      <c r="AH99" s="203"/>
      <c r="AI99" s="204"/>
      <c r="AJ99" s="201"/>
      <c r="AK99" s="209"/>
      <c r="AL99" s="188"/>
      <c r="AM99" s="208"/>
      <c r="AN99" s="208"/>
      <c r="AO99" s="208"/>
      <c r="AP99" s="276"/>
      <c r="AQ99" s="88"/>
      <c r="AR99" s="422"/>
      <c r="AS99" s="424"/>
      <c r="AT99" s="425"/>
      <c r="AU99" s="425"/>
      <c r="AV99" s="425"/>
      <c r="AW99" s="426"/>
      <c r="AX99" s="427"/>
      <c r="AY99" s="427"/>
      <c r="BF99" s="186"/>
      <c r="BH99" s="175"/>
      <c r="BI99" s="43"/>
      <c r="BJ99" s="649"/>
      <c r="BN99" s="175"/>
      <c r="BO99" s="43"/>
    </row>
    <row r="100" spans="1:73" ht="21" customHeight="1">
      <c r="A100" s="50"/>
      <c r="B100" s="47"/>
      <c r="C100" s="41"/>
      <c r="D100" s="42"/>
      <c r="E100" s="42"/>
      <c r="F100" s="201"/>
      <c r="G100" s="209"/>
      <c r="H100" s="42"/>
      <c r="I100" s="42"/>
      <c r="J100" s="1198"/>
      <c r="K100" s="1199"/>
      <c r="L100" s="1200" t="s">
        <v>260</v>
      </c>
      <c r="M100" s="1201"/>
      <c r="N100" s="190" t="s">
        <v>83</v>
      </c>
      <c r="O100" s="83"/>
      <c r="P100" s="42"/>
      <c r="Q100" s="42" t="s">
        <v>83</v>
      </c>
      <c r="R100" s="201"/>
      <c r="S100" s="209"/>
      <c r="T100" s="191"/>
      <c r="U100" s="191"/>
      <c r="V100" s="191"/>
      <c r="W100" s="191"/>
      <c r="Z100" s="192"/>
      <c r="AA100" s="191"/>
      <c r="AB100" s="42"/>
      <c r="AC100" s="42"/>
      <c r="AD100" s="201"/>
      <c r="AE100" s="210"/>
      <c r="AF100" s="211"/>
      <c r="AG100" s="211"/>
      <c r="AH100" s="1202"/>
      <c r="AI100" s="1203"/>
      <c r="AJ100" s="1200" t="s">
        <v>152</v>
      </c>
      <c r="AK100" s="1201"/>
      <c r="AL100" s="190"/>
      <c r="AM100" s="195"/>
      <c r="AN100" s="211"/>
      <c r="AO100" s="211"/>
      <c r="AP100" s="212"/>
      <c r="AQ100" s="209"/>
      <c r="AV100" s="48"/>
      <c r="AW100" s="231"/>
      <c r="AX100" s="231"/>
      <c r="AY100" s="231"/>
      <c r="AZ100" s="1254" t="s">
        <v>62</v>
      </c>
      <c r="BA100" s="1255"/>
      <c r="BB100" s="1259">
        <v>0.53472222222222221</v>
      </c>
      <c r="BC100" s="1260"/>
      <c r="BD100" s="1260"/>
      <c r="BE100" s="1261"/>
      <c r="BF100" s="186"/>
      <c r="BJ100" s="649"/>
    </row>
    <row r="101" spans="1:73" ht="21" customHeight="1">
      <c r="A101" s="50"/>
      <c r="B101" s="47"/>
      <c r="C101" s="41"/>
      <c r="D101" s="42"/>
      <c r="E101" s="42"/>
      <c r="F101" s="212"/>
      <c r="G101" s="207"/>
      <c r="H101" s="42"/>
      <c r="I101" s="199"/>
      <c r="J101" s="305"/>
      <c r="K101" s="1219"/>
      <c r="L101" s="1219"/>
      <c r="M101" s="1219"/>
      <c r="N101" s="1219"/>
      <c r="O101" s="306"/>
      <c r="P101" s="87"/>
      <c r="Q101" s="42" t="s">
        <v>83</v>
      </c>
      <c r="R101" s="201"/>
      <c r="S101" s="209"/>
      <c r="T101" s="191"/>
      <c r="U101" s="191"/>
      <c r="V101" s="191"/>
      <c r="W101" s="191"/>
      <c r="X101" s="191"/>
      <c r="Y101" s="191"/>
      <c r="Z101" s="192"/>
      <c r="AA101" s="191"/>
      <c r="AB101" s="42"/>
      <c r="AC101" s="42"/>
      <c r="AD101" s="201"/>
      <c r="AE101" s="209"/>
      <c r="AF101" s="42"/>
      <c r="AG101" s="199"/>
      <c r="AH101" s="305"/>
      <c r="AI101" s="1219"/>
      <c r="AJ101" s="1219"/>
      <c r="AK101" s="1219"/>
      <c r="AL101" s="1219"/>
      <c r="AM101" s="306"/>
      <c r="AN101" s="87"/>
      <c r="AO101" s="42"/>
      <c r="AP101" s="212"/>
      <c r="AQ101" s="209"/>
      <c r="AR101" s="42"/>
      <c r="AS101" s="42"/>
      <c r="AT101" s="42"/>
      <c r="AU101" s="48"/>
      <c r="AV101" s="48"/>
      <c r="AW101" s="48"/>
      <c r="AX101" s="48"/>
      <c r="AY101" s="48"/>
      <c r="AZ101" s="213"/>
      <c r="BA101" s="213"/>
      <c r="BB101" s="213"/>
      <c r="BC101" s="214"/>
      <c r="BD101" s="214"/>
      <c r="BE101" s="214"/>
      <c r="BF101" s="186"/>
      <c r="BJ101" s="649"/>
    </row>
    <row r="102" spans="1:73" ht="21" customHeight="1">
      <c r="A102" s="664"/>
      <c r="B102" s="650"/>
      <c r="C102" s="650"/>
      <c r="D102" s="650"/>
      <c r="E102" s="650"/>
      <c r="F102" s="678"/>
      <c r="G102" s="650"/>
      <c r="H102" s="56"/>
      <c r="I102" s="411"/>
      <c r="J102" s="411"/>
      <c r="K102" s="56"/>
      <c r="L102" s="181"/>
      <c r="M102" s="182"/>
      <c r="N102" s="344"/>
      <c r="O102" s="411"/>
      <c r="P102" s="411"/>
      <c r="Q102" s="344"/>
      <c r="R102" s="675"/>
      <c r="S102" s="184"/>
      <c r="T102" s="344"/>
      <c r="U102" s="411"/>
      <c r="V102" s="344"/>
      <c r="W102" s="344"/>
      <c r="X102" s="344"/>
      <c r="Y102" s="344"/>
      <c r="Z102" s="344"/>
      <c r="AA102" s="344"/>
      <c r="AB102" s="411"/>
      <c r="AC102" s="344"/>
      <c r="AD102" s="675"/>
      <c r="AE102" s="184"/>
      <c r="AF102" s="344"/>
      <c r="AG102" s="344"/>
      <c r="AH102" s="344"/>
      <c r="AI102" s="344"/>
      <c r="AJ102" s="344"/>
      <c r="AK102" s="344"/>
      <c r="AL102" s="344"/>
      <c r="AM102" s="411"/>
      <c r="AN102" s="411"/>
      <c r="AO102" s="56"/>
      <c r="AP102" s="679"/>
      <c r="AQ102" s="185"/>
      <c r="AR102" s="185"/>
      <c r="AS102" s="185"/>
      <c r="AT102" s="185"/>
      <c r="AU102" s="185"/>
      <c r="AV102" s="185"/>
      <c r="AW102" s="185"/>
      <c r="AX102" s="653"/>
      <c r="AY102" s="653"/>
      <c r="AZ102" s="653"/>
      <c r="BA102" s="653"/>
      <c r="BB102" s="653"/>
      <c r="BC102" s="653"/>
      <c r="BD102" s="653"/>
      <c r="BE102" s="653"/>
      <c r="BF102" s="665"/>
      <c r="BJ102" s="649"/>
    </row>
    <row r="103" spans="1:73" ht="21" customHeight="1">
      <c r="A103" s="50"/>
      <c r="B103" s="47"/>
      <c r="C103" s="41"/>
      <c r="F103" s="186"/>
      <c r="K103" s="43"/>
      <c r="L103" s="43"/>
      <c r="M103" s="43"/>
      <c r="N103" s="43"/>
      <c r="O103" s="43"/>
      <c r="P103" s="43"/>
      <c r="Q103" s="43"/>
      <c r="R103" s="186"/>
      <c r="S103" s="43"/>
      <c r="T103" s="43"/>
      <c r="U103" s="43"/>
      <c r="V103" s="43"/>
      <c r="W103" s="42"/>
      <c r="X103" s="42"/>
      <c r="Y103" s="42"/>
      <c r="Z103" s="201"/>
      <c r="AA103" s="42"/>
      <c r="AB103" s="203"/>
      <c r="AC103" s="203"/>
      <c r="AD103" s="205"/>
      <c r="AE103" s="206"/>
      <c r="AF103" s="203"/>
      <c r="AG103" s="203"/>
      <c r="AH103" s="271"/>
      <c r="AI103" s="1220"/>
      <c r="AJ103" s="1221"/>
      <c r="AK103" s="1221"/>
      <c r="AL103" s="1221"/>
      <c r="AM103" s="199"/>
      <c r="AN103" s="203"/>
      <c r="AO103" s="203"/>
      <c r="AP103" s="205"/>
      <c r="AQ103" s="206"/>
      <c r="AR103" s="203"/>
      <c r="AS103" s="203"/>
      <c r="AT103" s="42"/>
      <c r="AU103" s="48"/>
      <c r="AV103" s="48"/>
      <c r="AW103" s="231"/>
      <c r="AX103" s="231"/>
      <c r="AY103" s="231"/>
      <c r="BF103" s="186"/>
      <c r="BJ103" s="247"/>
      <c r="BK103" s="89"/>
      <c r="BL103" s="89"/>
    </row>
    <row r="104" spans="1:73" ht="21" customHeight="1">
      <c r="A104" s="50"/>
      <c r="B104" s="47"/>
      <c r="C104" s="416"/>
      <c r="F104" s="186"/>
      <c r="K104" s="43"/>
      <c r="L104" s="43"/>
      <c r="M104" s="43"/>
      <c r="N104" s="43"/>
      <c r="O104" s="43"/>
      <c r="P104" s="43"/>
      <c r="Q104" s="43"/>
      <c r="R104" s="186"/>
      <c r="S104" s="43"/>
      <c r="T104" s="43"/>
      <c r="U104" s="43"/>
      <c r="V104" s="43"/>
      <c r="W104" s="217"/>
      <c r="X104" s="217"/>
      <c r="Y104" s="217"/>
      <c r="Z104" s="219"/>
      <c r="AA104" s="418"/>
      <c r="AB104" s="574"/>
      <c r="AC104" s="577"/>
      <c r="AD104" s="1222" t="s">
        <v>151</v>
      </c>
      <c r="AE104" s="1223"/>
      <c r="AF104" s="577"/>
      <c r="AG104" s="578"/>
      <c r="AH104" s="418"/>
      <c r="AI104" s="217"/>
      <c r="AJ104" s="219"/>
      <c r="AK104" s="218"/>
      <c r="AL104" s="217"/>
      <c r="AM104" s="418"/>
      <c r="AN104" s="574"/>
      <c r="AO104" s="217"/>
      <c r="AP104" s="1222" t="s">
        <v>152</v>
      </c>
      <c r="AQ104" s="1223"/>
      <c r="AR104" s="56"/>
      <c r="AS104" s="572"/>
      <c r="AT104" s="411"/>
      <c r="AU104" s="48"/>
      <c r="AV104" s="48"/>
      <c r="AW104" s="231"/>
      <c r="AX104" s="231"/>
      <c r="AY104" s="231"/>
      <c r="AZ104" s="1254" t="s">
        <v>261</v>
      </c>
      <c r="BA104" s="1255"/>
      <c r="BB104" s="1267">
        <v>0.4513888888888889</v>
      </c>
      <c r="BC104" s="1268"/>
      <c r="BD104" s="1268"/>
      <c r="BE104" s="1269"/>
      <c r="BF104" s="186"/>
      <c r="BJ104" s="649"/>
    </row>
    <row r="105" spans="1:73" ht="21" customHeight="1">
      <c r="A105" s="50"/>
      <c r="B105" s="47"/>
      <c r="C105" s="416"/>
      <c r="F105" s="186"/>
      <c r="K105" s="43"/>
      <c r="L105" s="43"/>
      <c r="M105" s="43"/>
      <c r="N105" s="43"/>
      <c r="O105" s="43"/>
      <c r="P105" s="43"/>
      <c r="Q105" s="43"/>
      <c r="R105" s="186"/>
      <c r="S105" s="43"/>
      <c r="T105" s="43"/>
      <c r="U105" s="43"/>
      <c r="V105" s="43"/>
      <c r="W105" s="48"/>
      <c r="X105" s="48"/>
      <c r="Y105" s="48"/>
      <c r="Z105" s="51"/>
      <c r="AA105" s="411"/>
      <c r="AB105" s="589"/>
      <c r="AC105" s="1204"/>
      <c r="AD105" s="1204"/>
      <c r="AE105" s="1204"/>
      <c r="AF105" s="1204"/>
      <c r="AG105" s="590"/>
      <c r="AH105" s="413"/>
      <c r="AI105" s="413"/>
      <c r="AJ105" s="223"/>
      <c r="AK105" s="223"/>
      <c r="AL105" s="56"/>
      <c r="AM105" s="411"/>
      <c r="AN105" s="589"/>
      <c r="AO105" s="1204"/>
      <c r="AP105" s="1204"/>
      <c r="AQ105" s="1204"/>
      <c r="AR105" s="1204"/>
      <c r="AS105" s="590"/>
      <c r="AT105" s="411"/>
      <c r="AU105" s="48"/>
      <c r="AV105" s="48"/>
      <c r="AW105" s="48"/>
      <c r="AX105" s="48"/>
      <c r="AY105" s="48"/>
      <c r="AZ105" s="213"/>
      <c r="BA105" s="213"/>
      <c r="BB105" s="213"/>
      <c r="BC105" s="214"/>
      <c r="BD105" s="214"/>
      <c r="BE105" s="214"/>
      <c r="BF105" s="186"/>
      <c r="BJ105" s="649"/>
      <c r="BS105" s="175"/>
    </row>
    <row r="106" spans="1:73" ht="21" customHeight="1">
      <c r="A106" s="664"/>
      <c r="B106" s="650"/>
      <c r="C106" s="650"/>
      <c r="D106" s="650"/>
      <c r="E106" s="650"/>
      <c r="F106" s="678"/>
      <c r="G106" s="650"/>
      <c r="H106" s="666"/>
      <c r="I106" s="666"/>
      <c r="J106" s="666"/>
      <c r="K106" s="666"/>
      <c r="L106" s="666"/>
      <c r="M106" s="666"/>
      <c r="N106" s="666"/>
      <c r="O106" s="666"/>
      <c r="P106" s="666"/>
      <c r="Q106" s="666"/>
      <c r="R106" s="676"/>
      <c r="S106" s="666"/>
      <c r="T106" s="666"/>
      <c r="U106" s="666"/>
      <c r="V106" s="653"/>
      <c r="W106" s="653"/>
      <c r="X106" s="653"/>
      <c r="Y106" s="653"/>
      <c r="Z106" s="653"/>
      <c r="AA106" s="665"/>
      <c r="AB106" s="666"/>
      <c r="AC106" s="666"/>
      <c r="AD106" s="176"/>
      <c r="AE106" s="176"/>
      <c r="AF106" s="176"/>
      <c r="AG106" s="665"/>
      <c r="AH106" s="653"/>
      <c r="AI106" s="653"/>
      <c r="AJ106" s="653"/>
      <c r="AK106" s="653"/>
      <c r="AL106" s="653"/>
      <c r="AM106" s="662"/>
      <c r="AN106" s="48"/>
      <c r="AO106" s="48"/>
      <c r="AP106" s="48"/>
      <c r="AQ106" s="88"/>
      <c r="AR106" s="88"/>
      <c r="AS106" s="415"/>
      <c r="AT106" s="88"/>
      <c r="AU106" s="88"/>
      <c r="AV106" s="88"/>
      <c r="AW106" s="88"/>
      <c r="AX106" s="88"/>
      <c r="AY106" s="88"/>
      <c r="AZ106" s="88"/>
      <c r="BA106" s="88"/>
      <c r="BB106" s="88"/>
      <c r="BC106" s="88"/>
      <c r="BD106" s="88"/>
      <c r="BE106" s="88"/>
      <c r="BF106" s="415"/>
      <c r="BI106" s="43"/>
      <c r="BJ106" s="649"/>
      <c r="BM106" s="175"/>
      <c r="BN106" s="177"/>
      <c r="BO106" s="43"/>
      <c r="BS106" s="175"/>
      <c r="BT106" s="177"/>
    </row>
    <row r="107" spans="1:73" ht="21" customHeight="1">
      <c r="A107" s="197"/>
      <c r="B107" s="176"/>
      <c r="C107" s="198"/>
      <c r="D107" s="203"/>
      <c r="E107" s="203"/>
      <c r="F107" s="205"/>
      <c r="G107" s="206"/>
      <c r="H107" s="203"/>
      <c r="I107" s="576"/>
      <c r="J107" s="271"/>
      <c r="K107" s="1220"/>
      <c r="L107" s="1221"/>
      <c r="M107" s="1221"/>
      <c r="N107" s="1221"/>
      <c r="O107" s="199"/>
      <c r="P107" s="203"/>
      <c r="Q107" s="203"/>
      <c r="R107" s="677"/>
      <c r="S107" s="202"/>
      <c r="T107" s="203"/>
      <c r="U107" s="203"/>
      <c r="V107" s="42"/>
      <c r="W107" s="88"/>
      <c r="X107" s="88"/>
      <c r="Y107" s="88"/>
      <c r="Z107" s="88"/>
      <c r="AA107" s="590"/>
      <c r="AB107" s="199"/>
      <c r="AC107" s="191"/>
      <c r="AD107" s="192"/>
      <c r="AE107" s="193"/>
      <c r="AF107" s="191"/>
      <c r="AG107" s="682"/>
      <c r="AH107" s="191"/>
      <c r="AI107" s="409"/>
      <c r="AJ107" s="192"/>
      <c r="AK107" s="193"/>
      <c r="AL107" s="409"/>
      <c r="AM107" s="683"/>
      <c r="AN107" s="199"/>
      <c r="AO107" s="48"/>
      <c r="AP107" s="88"/>
      <c r="AQ107" s="88"/>
      <c r="AR107" s="305"/>
      <c r="AS107" s="415"/>
      <c r="AT107" s="88"/>
      <c r="AU107" s="88"/>
      <c r="AV107" s="88"/>
      <c r="AW107" s="698"/>
      <c r="AX107" s="427"/>
      <c r="AY107" s="427"/>
      <c r="AZ107" s="699"/>
      <c r="BA107" s="200"/>
      <c r="BB107" s="196"/>
      <c r="BC107" s="196"/>
      <c r="BD107" s="48"/>
      <c r="BE107" s="48"/>
      <c r="BF107" s="662"/>
      <c r="BI107" s="43"/>
      <c r="BJ107" s="649"/>
      <c r="BK107" s="229"/>
      <c r="BL107" s="229"/>
      <c r="BO107" s="43"/>
      <c r="BQ107" s="175"/>
      <c r="BU107" s="175"/>
    </row>
    <row r="108" spans="1:73" ht="21" customHeight="1">
      <c r="A108" s="663"/>
      <c r="B108" s="48"/>
      <c r="C108" s="610"/>
      <c r="D108" s="583"/>
      <c r="E108" s="584"/>
      <c r="F108" s="1276" t="s">
        <v>151</v>
      </c>
      <c r="G108" s="1277"/>
      <c r="H108" s="585"/>
      <c r="I108" s="586"/>
      <c r="J108" s="220"/>
      <c r="K108" s="217"/>
      <c r="L108" s="219"/>
      <c r="M108" s="218"/>
      <c r="N108" s="217"/>
      <c r="O108" s="418"/>
      <c r="P108" s="574"/>
      <c r="Q108" s="577"/>
      <c r="R108" s="1276" t="s">
        <v>259</v>
      </c>
      <c r="S108" s="1277"/>
      <c r="T108" s="577"/>
      <c r="U108" s="578"/>
      <c r="V108" s="418"/>
      <c r="W108" s="594"/>
      <c r="X108" s="594"/>
      <c r="Y108" s="594"/>
      <c r="Z108" s="595"/>
      <c r="AA108" s="681"/>
      <c r="AB108" s="610"/>
      <c r="AC108" s="597"/>
      <c r="AD108" s="607"/>
      <c r="AE108" s="608"/>
      <c r="AF108" s="608"/>
      <c r="AG108" s="681"/>
      <c r="AH108" s="610"/>
      <c r="AI108" s="594"/>
      <c r="AJ108" s="595"/>
      <c r="AK108" s="596"/>
      <c r="AL108" s="594"/>
      <c r="AM108" s="681"/>
      <c r="AN108" s="610"/>
      <c r="AO108" s="608"/>
      <c r="AP108" s="597"/>
      <c r="AQ108" s="597"/>
      <c r="AR108" s="608"/>
      <c r="AS108" s="681"/>
      <c r="AT108" s="610"/>
      <c r="AU108" s="48"/>
      <c r="AV108" s="48"/>
      <c r="AW108" s="231"/>
      <c r="AX108" s="231"/>
      <c r="AY108" s="231"/>
      <c r="AZ108" s="1272" t="s">
        <v>15</v>
      </c>
      <c r="BA108" s="1255"/>
      <c r="BB108" s="1273">
        <v>0.41666666666666669</v>
      </c>
      <c r="BC108" s="1274"/>
      <c r="BD108" s="1274"/>
      <c r="BE108" s="1275"/>
      <c r="BF108" s="662"/>
      <c r="BJ108" s="649"/>
      <c r="BS108" s="175"/>
    </row>
    <row r="109" spans="1:73" ht="21" customHeight="1">
      <c r="A109" s="663"/>
      <c r="B109" s="48"/>
      <c r="C109" s="609"/>
      <c r="D109" s="589"/>
      <c r="E109" s="1204"/>
      <c r="F109" s="1204"/>
      <c r="G109" s="1204"/>
      <c r="H109" s="1204"/>
      <c r="I109" s="590"/>
      <c r="K109" s="43"/>
      <c r="L109" s="43"/>
      <c r="M109" s="47"/>
      <c r="N109" s="47"/>
      <c r="O109" s="47"/>
      <c r="P109" s="589"/>
      <c r="Q109" s="1204"/>
      <c r="R109" s="1204"/>
      <c r="S109" s="1204"/>
      <c r="T109" s="1204"/>
      <c r="U109" s="590"/>
      <c r="V109" s="411"/>
      <c r="W109" s="88"/>
      <c r="X109" s="88"/>
      <c r="Y109" s="88"/>
      <c r="Z109" s="88"/>
      <c r="AA109" s="680"/>
      <c r="AB109" s="609"/>
      <c r="AC109" s="217"/>
      <c r="AD109" s="219"/>
      <c r="AE109" s="218"/>
      <c r="AF109" s="217"/>
      <c r="AG109" s="680"/>
      <c r="AH109" s="609"/>
      <c r="AI109" s="217"/>
      <c r="AJ109" s="219"/>
      <c r="AK109" s="218"/>
      <c r="AL109" s="217"/>
      <c r="AM109" s="680"/>
      <c r="AN109" s="609"/>
      <c r="AO109" s="217"/>
      <c r="AP109" s="219"/>
      <c r="AQ109" s="218"/>
      <c r="AR109" s="217"/>
      <c r="AS109" s="680"/>
      <c r="AT109" s="609"/>
      <c r="AU109" s="48"/>
      <c r="AV109" s="48"/>
      <c r="AW109" s="48"/>
      <c r="AX109" s="48"/>
      <c r="AY109" s="48"/>
      <c r="AZ109" s="213"/>
      <c r="BA109" s="213"/>
      <c r="BB109" s="213"/>
      <c r="BC109" s="213"/>
      <c r="BD109" s="213"/>
      <c r="BE109" s="213"/>
      <c r="BF109" s="662"/>
      <c r="BJ109" s="247"/>
    </row>
    <row r="110" spans="1:73" ht="21" customHeight="1">
      <c r="A110" s="663"/>
      <c r="B110" s="48"/>
      <c r="C110" s="609"/>
      <c r="D110" s="589"/>
      <c r="E110" s="620"/>
      <c r="F110" s="620"/>
      <c r="G110" s="620"/>
      <c r="H110" s="620"/>
      <c r="I110" s="590"/>
      <c r="K110" s="43"/>
      <c r="L110" s="43"/>
      <c r="M110" s="47"/>
      <c r="N110" s="47"/>
      <c r="O110" s="47"/>
      <c r="P110" s="589"/>
      <c r="Q110" s="620"/>
      <c r="R110" s="620"/>
      <c r="S110" s="620"/>
      <c r="T110" s="620"/>
      <c r="U110" s="590"/>
      <c r="V110" s="411"/>
      <c r="W110" s="88"/>
      <c r="X110" s="88"/>
      <c r="Y110" s="88"/>
      <c r="Z110" s="88"/>
      <c r="AA110" s="680"/>
      <c r="AB110" s="609"/>
      <c r="AC110" s="217"/>
      <c r="AD110" s="219"/>
      <c r="AE110" s="218"/>
      <c r="AF110" s="217"/>
      <c r="AG110" s="680"/>
      <c r="AH110" s="609"/>
      <c r="AI110" s="217"/>
      <c r="AJ110" s="219"/>
      <c r="AK110" s="218"/>
      <c r="AL110" s="217"/>
      <c r="AM110" s="680"/>
      <c r="AN110" s="609"/>
      <c r="AO110" s="217"/>
      <c r="AP110" s="219"/>
      <c r="AQ110" s="218"/>
      <c r="AR110" s="217"/>
      <c r="AS110" s="680"/>
      <c r="AT110" s="609"/>
      <c r="AU110" s="48"/>
      <c r="AV110" s="48"/>
      <c r="AW110" s="48"/>
      <c r="AX110" s="48"/>
      <c r="AY110" s="48"/>
      <c r="AZ110" s="213"/>
      <c r="BA110" s="213"/>
      <c r="BB110" s="213"/>
      <c r="BC110" s="213"/>
      <c r="BD110" s="213"/>
      <c r="BE110" s="213"/>
      <c r="BF110" s="662"/>
      <c r="BJ110" s="247"/>
    </row>
    <row r="111" spans="1:73" ht="21" customHeight="1">
      <c r="A111" s="50"/>
      <c r="B111" s="47"/>
      <c r="C111" s="220"/>
      <c r="D111" s="587"/>
      <c r="E111" s="216"/>
      <c r="F111" s="417"/>
      <c r="G111" s="59"/>
      <c r="H111" s="230"/>
      <c r="I111" s="588"/>
      <c r="K111" s="43"/>
      <c r="L111" s="43"/>
      <c r="M111" s="47"/>
      <c r="N111" s="47"/>
      <c r="O111" s="47"/>
      <c r="P111" s="581"/>
      <c r="Q111" s="64"/>
      <c r="R111" s="65"/>
      <c r="S111" s="66"/>
      <c r="T111" s="64"/>
      <c r="U111" s="582"/>
      <c r="V111" s="228"/>
      <c r="W111" s="42"/>
      <c r="X111" s="42"/>
      <c r="Y111" s="42"/>
      <c r="Z111" s="201"/>
      <c r="AA111" s="228"/>
      <c r="AB111" s="579"/>
      <c r="AC111" s="64"/>
      <c r="AD111" s="65"/>
      <c r="AE111" s="570"/>
      <c r="AF111" s="230"/>
      <c r="AG111" s="580"/>
      <c r="AH111" s="305"/>
      <c r="AI111" s="88"/>
      <c r="AJ111" s="88"/>
      <c r="AK111" s="88"/>
      <c r="AL111" s="88"/>
      <c r="AM111" s="306"/>
      <c r="AN111" s="575"/>
      <c r="AO111" s="232"/>
      <c r="AP111" s="233"/>
      <c r="AQ111" s="406"/>
      <c r="AR111" s="217"/>
      <c r="AS111" s="573"/>
      <c r="AT111" s="418"/>
      <c r="AU111" s="48"/>
      <c r="AV111" s="48"/>
      <c r="BF111" s="186"/>
      <c r="BJ111" s="247"/>
      <c r="BK111" s="89"/>
      <c r="BL111" s="89"/>
    </row>
    <row r="112" spans="1:73" ht="21" customHeight="1">
      <c r="A112" s="50"/>
      <c r="B112" s="47"/>
      <c r="C112" s="621"/>
      <c r="D112" s="622"/>
      <c r="E112" s="41"/>
      <c r="F112" s="413"/>
      <c r="G112" s="413"/>
      <c r="H112" s="199"/>
      <c r="I112" s="621"/>
      <c r="J112" s="622"/>
      <c r="K112" s="83"/>
      <c r="L112" s="42"/>
      <c r="M112" s="42"/>
      <c r="N112" s="627"/>
      <c r="O112" s="621"/>
      <c r="P112" s="622"/>
      <c r="Q112" s="41"/>
      <c r="R112" s="413"/>
      <c r="S112" s="413"/>
      <c r="T112" s="199"/>
      <c r="U112" s="621"/>
      <c r="V112" s="622"/>
      <c r="W112" s="191"/>
      <c r="X112" s="191"/>
      <c r="Y112" s="191"/>
      <c r="Z112" s="192"/>
      <c r="AA112" s="621"/>
      <c r="AB112" s="622"/>
      <c r="AC112" s="41"/>
      <c r="AD112" s="413"/>
      <c r="AE112" s="413"/>
      <c r="AF112" s="199"/>
      <c r="AG112" s="621"/>
      <c r="AH112" s="622"/>
      <c r="AI112" s="42"/>
      <c r="AL112" s="42"/>
      <c r="AM112" s="621"/>
      <c r="AN112" s="622"/>
      <c r="AO112" s="413"/>
      <c r="AP112" s="48"/>
      <c r="AQ112" s="48"/>
      <c r="AR112" s="199"/>
      <c r="AS112" s="621"/>
      <c r="AT112" s="622"/>
      <c r="AU112" s="48"/>
      <c r="AV112" s="48"/>
      <c r="AW112" s="199"/>
      <c r="AX112" s="42"/>
      <c r="AY112" s="240"/>
      <c r="AZ112" s="420"/>
      <c r="BA112" s="420"/>
      <c r="BB112" s="421"/>
      <c r="BC112" s="420"/>
      <c r="BD112" s="420"/>
      <c r="BE112" s="420"/>
      <c r="BF112" s="186"/>
      <c r="BJ112" s="247"/>
      <c r="BK112" s="89"/>
      <c r="BL112" s="89"/>
    </row>
    <row r="113" spans="1:73" ht="21" customHeight="1">
      <c r="A113" s="50"/>
      <c r="B113" s="47"/>
      <c r="C113" s="623"/>
      <c r="D113" s="624"/>
      <c r="E113" s="41"/>
      <c r="F113" s="413"/>
      <c r="G113" s="413"/>
      <c r="H113" s="199"/>
      <c r="I113" s="623"/>
      <c r="J113" s="624"/>
      <c r="K113" s="83"/>
      <c r="L113" s="42"/>
      <c r="M113" s="42"/>
      <c r="N113" s="627"/>
      <c r="O113" s="623"/>
      <c r="P113" s="624"/>
      <c r="Q113" s="41"/>
      <c r="R113" s="413"/>
      <c r="S113" s="413"/>
      <c r="T113" s="199"/>
      <c r="U113" s="623"/>
      <c r="V113" s="624"/>
      <c r="W113" s="191"/>
      <c r="X113" s="191"/>
      <c r="Y113" s="191"/>
      <c r="Z113" s="192"/>
      <c r="AA113" s="623"/>
      <c r="AB113" s="624"/>
      <c r="AC113" s="41"/>
      <c r="AD113" s="413"/>
      <c r="AE113" s="413"/>
      <c r="AF113" s="199"/>
      <c r="AG113" s="623"/>
      <c r="AH113" s="624"/>
      <c r="AI113" s="42"/>
      <c r="AL113" s="42"/>
      <c r="AM113" s="623"/>
      <c r="AN113" s="624"/>
      <c r="AO113" s="413"/>
      <c r="AP113" s="48"/>
      <c r="AQ113" s="48"/>
      <c r="AR113" s="199"/>
      <c r="AS113" s="623"/>
      <c r="AT113" s="624"/>
      <c r="AU113" s="48"/>
      <c r="AV113" s="48"/>
      <c r="AW113" s="199"/>
      <c r="AX113" s="42"/>
      <c r="AY113" s="240"/>
      <c r="AZ113" s="420"/>
      <c r="BA113" s="420"/>
      <c r="BB113" s="421"/>
      <c r="BC113" s="420"/>
      <c r="BD113" s="420"/>
      <c r="BE113" s="420"/>
      <c r="BF113" s="186"/>
      <c r="BJ113" s="247"/>
      <c r="BK113" s="89"/>
      <c r="BL113" s="89"/>
    </row>
    <row r="114" spans="1:73" ht="21" customHeight="1">
      <c r="A114" s="50"/>
      <c r="B114" s="47"/>
      <c r="C114" s="623"/>
      <c r="D114" s="624"/>
      <c r="E114" s="216"/>
      <c r="F114" s="221"/>
      <c r="G114" s="222"/>
      <c r="H114" s="216"/>
      <c r="I114" s="623"/>
      <c r="J114" s="624"/>
      <c r="K114" s="217"/>
      <c r="L114" s="219"/>
      <c r="M114" s="218"/>
      <c r="N114" s="217"/>
      <c r="O114" s="623"/>
      <c r="P114" s="624"/>
      <c r="Q114" s="217"/>
      <c r="R114" s="219"/>
      <c r="S114" s="218"/>
      <c r="T114" s="217"/>
      <c r="U114" s="623"/>
      <c r="V114" s="624"/>
      <c r="W114" s="88"/>
      <c r="X114" s="88"/>
      <c r="Y114" s="88"/>
      <c r="Z114" s="88"/>
      <c r="AA114" s="623"/>
      <c r="AB114" s="624"/>
      <c r="AC114" s="217"/>
      <c r="AD114" s="219"/>
      <c r="AE114" s="218"/>
      <c r="AF114" s="217"/>
      <c r="AG114" s="623"/>
      <c r="AH114" s="624"/>
      <c r="AI114" s="217"/>
      <c r="AJ114" s="219"/>
      <c r="AK114" s="218"/>
      <c r="AL114" s="217"/>
      <c r="AM114" s="623"/>
      <c r="AN114" s="624"/>
      <c r="AO114" s="217"/>
      <c r="AP114" s="219"/>
      <c r="AQ114" s="218"/>
      <c r="AR114" s="217"/>
      <c r="AS114" s="623"/>
      <c r="AT114" s="624"/>
      <c r="AU114" s="48"/>
      <c r="AV114" s="48"/>
      <c r="AW114" s="48"/>
      <c r="AX114" s="48"/>
      <c r="AY114" s="48"/>
      <c r="AZ114" s="213"/>
      <c r="BA114" s="213"/>
      <c r="BB114" s="213"/>
      <c r="BC114" s="214"/>
      <c r="BD114" s="214"/>
      <c r="BE114" s="214"/>
      <c r="BF114" s="186"/>
      <c r="BJ114" s="247"/>
    </row>
    <row r="115" spans="1:73" ht="21" customHeight="1">
      <c r="A115" s="50"/>
      <c r="B115" s="47"/>
      <c r="C115" s="625"/>
      <c r="D115" s="626"/>
      <c r="E115" s="41"/>
      <c r="F115" s="305"/>
      <c r="G115" s="88"/>
      <c r="H115" s="88"/>
      <c r="I115" s="625"/>
      <c r="J115" s="626"/>
      <c r="K115" s="306"/>
      <c r="L115" s="42"/>
      <c r="M115" s="42"/>
      <c r="N115" s="201"/>
      <c r="O115" s="625"/>
      <c r="P115" s="626"/>
      <c r="Q115" s="41"/>
      <c r="R115" s="305"/>
      <c r="S115" s="88"/>
      <c r="T115" s="88"/>
      <c r="U115" s="625"/>
      <c r="V115" s="626"/>
      <c r="W115" s="191"/>
      <c r="X115" s="191"/>
      <c r="Y115" s="191"/>
      <c r="Z115" s="192"/>
      <c r="AA115" s="625"/>
      <c r="AB115" s="626"/>
      <c r="AC115" s="41"/>
      <c r="AD115" s="305"/>
      <c r="AE115" s="88"/>
      <c r="AF115" s="88"/>
      <c r="AG115" s="625"/>
      <c r="AH115" s="626"/>
      <c r="AI115" s="42"/>
      <c r="AJ115" s="201"/>
      <c r="AK115" s="207"/>
      <c r="AL115" s="42"/>
      <c r="AM115" s="625"/>
      <c r="AN115" s="626"/>
      <c r="AO115" s="88"/>
      <c r="AP115" s="48"/>
      <c r="AQ115" s="48"/>
      <c r="AR115" s="88"/>
      <c r="AS115" s="625"/>
      <c r="AT115" s="626"/>
      <c r="AU115" s="48"/>
      <c r="AV115" s="48"/>
      <c r="AW115" s="48"/>
      <c r="AX115" s="48"/>
      <c r="AY115" s="48"/>
      <c r="AZ115" s="213"/>
      <c r="BA115" s="213"/>
      <c r="BB115" s="213"/>
      <c r="BC115" s="214"/>
      <c r="BD115" s="214"/>
      <c r="BE115" s="214"/>
      <c r="BF115" s="186"/>
      <c r="BJ115" s="247"/>
      <c r="BK115" s="89"/>
      <c r="BL115" s="89"/>
    </row>
    <row r="116" spans="1:73" ht="21" customHeight="1">
      <c r="A116" s="50"/>
      <c r="B116" s="47"/>
      <c r="C116" s="1270">
        <v>1</v>
      </c>
      <c r="D116" s="1271"/>
      <c r="E116" s="591"/>
      <c r="F116" s="592"/>
      <c r="G116" s="593"/>
      <c r="H116" s="593"/>
      <c r="I116" s="1270">
        <v>2</v>
      </c>
      <c r="J116" s="1271"/>
      <c r="K116" s="594"/>
      <c r="L116" s="594"/>
      <c r="M116" s="594"/>
      <c r="N116" s="595"/>
      <c r="O116" s="1270">
        <v>6</v>
      </c>
      <c r="P116" s="1271"/>
      <c r="Q116" s="591"/>
      <c r="R116" s="592"/>
      <c r="S116" s="593"/>
      <c r="T116" s="593"/>
      <c r="U116" s="1270">
        <v>7</v>
      </c>
      <c r="V116" s="1271"/>
      <c r="W116" s="594"/>
      <c r="X116" s="594"/>
      <c r="Y116" s="594"/>
      <c r="Z116" s="595"/>
      <c r="AA116" s="1270">
        <v>8</v>
      </c>
      <c r="AB116" s="1271"/>
      <c r="AC116" s="591"/>
      <c r="AD116" s="592"/>
      <c r="AE116" s="593"/>
      <c r="AF116" s="593"/>
      <c r="AG116" s="1270">
        <v>13</v>
      </c>
      <c r="AH116" s="1271"/>
      <c r="AI116" s="594"/>
      <c r="AJ116" s="595"/>
      <c r="AK116" s="596"/>
      <c r="AL116" s="594"/>
      <c r="AM116" s="1270">
        <v>14</v>
      </c>
      <c r="AN116" s="1271"/>
      <c r="AO116" s="593"/>
      <c r="AP116" s="597"/>
      <c r="AQ116" s="597"/>
      <c r="AR116" s="593"/>
      <c r="AS116" s="1270">
        <v>15</v>
      </c>
      <c r="AT116" s="1271"/>
      <c r="AU116" s="48"/>
      <c r="AV116" s="48"/>
      <c r="AW116" s="48"/>
      <c r="AX116" s="48"/>
      <c r="AY116" s="48"/>
      <c r="AZ116" s="213"/>
      <c r="BA116" s="213"/>
      <c r="BB116" s="213"/>
      <c r="BC116" s="214"/>
      <c r="BD116" s="214"/>
      <c r="BE116" s="214"/>
      <c r="BF116" s="186"/>
      <c r="BJ116" s="247"/>
      <c r="BK116" s="89"/>
      <c r="BL116" s="89"/>
    </row>
    <row r="117" spans="1:73" ht="21" customHeight="1">
      <c r="A117" s="50"/>
      <c r="B117" s="47"/>
      <c r="C117" s="1196" t="s">
        <v>115</v>
      </c>
      <c r="D117" s="1196"/>
      <c r="E117" s="419"/>
      <c r="F117" s="419"/>
      <c r="G117" s="696"/>
      <c r="H117" s="55"/>
      <c r="I117" s="1197" t="s">
        <v>191</v>
      </c>
      <c r="J117" s="1197"/>
      <c r="K117" s="419"/>
      <c r="L117" s="419"/>
      <c r="M117" s="56"/>
      <c r="N117" s="223"/>
      <c r="O117" s="1196" t="s">
        <v>116</v>
      </c>
      <c r="P117" s="1196"/>
      <c r="Q117" s="419"/>
      <c r="R117" s="697"/>
      <c r="S117" s="55"/>
      <c r="T117" s="55"/>
      <c r="U117" s="1197" t="s">
        <v>192</v>
      </c>
      <c r="V117" s="1197"/>
      <c r="W117" s="48"/>
      <c r="X117" s="48"/>
      <c r="Y117" s="48"/>
      <c r="Z117" s="51"/>
      <c r="AA117" s="1196" t="s">
        <v>117</v>
      </c>
      <c r="AB117" s="1196"/>
      <c r="AC117" s="419"/>
      <c r="AD117" s="419"/>
      <c r="AE117" s="696"/>
      <c r="AF117" s="55"/>
      <c r="AG117" s="1197" t="s">
        <v>127</v>
      </c>
      <c r="AH117" s="1197"/>
      <c r="AI117" s="56"/>
      <c r="AJ117" s="48"/>
      <c r="AK117" s="48"/>
      <c r="AL117" s="56"/>
      <c r="AM117" s="1197" t="s">
        <v>265</v>
      </c>
      <c r="AN117" s="1197"/>
      <c r="AO117" s="56"/>
      <c r="AP117" s="662"/>
      <c r="AR117" s="56"/>
      <c r="AS117" s="1197" t="s">
        <v>126</v>
      </c>
      <c r="AT117" s="1197"/>
      <c r="AU117" s="48"/>
      <c r="AV117" s="48"/>
      <c r="BF117" s="186"/>
      <c r="BJ117" s="649"/>
    </row>
    <row r="118" spans="1:73" ht="21" customHeight="1">
      <c r="A118" s="50"/>
      <c r="B118" s="47"/>
      <c r="C118" s="700"/>
      <c r="D118" s="700"/>
      <c r="E118" s="419"/>
      <c r="F118" s="419"/>
      <c r="G118" s="696"/>
      <c r="H118" s="55"/>
      <c r="I118" s="701"/>
      <c r="J118" s="701"/>
      <c r="K118" s="419"/>
      <c r="L118" s="419"/>
      <c r="M118" s="56"/>
      <c r="N118" s="223"/>
      <c r="O118" s="700"/>
      <c r="P118" s="700"/>
      <c r="Q118" s="419"/>
      <c r="R118" s="697"/>
      <c r="S118" s="55"/>
      <c r="T118" s="55"/>
      <c r="U118" s="701"/>
      <c r="V118" s="701"/>
      <c r="W118" s="48"/>
      <c r="X118" s="48"/>
      <c r="Y118" s="48"/>
      <c r="Z118" s="51"/>
      <c r="AA118" s="700"/>
      <c r="AB118" s="700"/>
      <c r="AC118" s="419"/>
      <c r="AD118" s="419"/>
      <c r="AE118" s="696"/>
      <c r="AF118" s="55"/>
      <c r="AG118" s="701"/>
      <c r="AH118" s="701"/>
      <c r="AI118" s="56"/>
      <c r="AJ118" s="48"/>
      <c r="AK118" s="48"/>
      <c r="AL118" s="56"/>
      <c r="AM118" s="701"/>
      <c r="AN118" s="701"/>
      <c r="AO118" s="56"/>
      <c r="AP118" s="662"/>
      <c r="AR118" s="56"/>
      <c r="AS118" s="701"/>
      <c r="AT118" s="701"/>
      <c r="AU118" s="48"/>
      <c r="AV118" s="48"/>
      <c r="BF118" s="186"/>
      <c r="BJ118" s="649"/>
    </row>
    <row r="119" spans="1:73" ht="21" customHeight="1">
      <c r="A119" s="50"/>
      <c r="B119" s="47"/>
      <c r="C119" s="220"/>
      <c r="D119" s="220"/>
      <c r="E119" s="216"/>
      <c r="F119" s="220"/>
      <c r="G119" s="587"/>
      <c r="H119" s="216"/>
      <c r="I119" s="220"/>
      <c r="J119" s="305"/>
      <c r="K119" s="1204"/>
      <c r="L119" s="1204"/>
      <c r="M119" s="1204"/>
      <c r="N119" s="1204"/>
      <c r="O119" s="306"/>
      <c r="P119" s="418"/>
      <c r="Q119" s="217"/>
      <c r="R119" s="685"/>
      <c r="S119" s="218"/>
      <c r="T119" s="217"/>
      <c r="U119" s="226"/>
      <c r="V119" s="413"/>
      <c r="W119" s="413"/>
      <c r="X119" s="223"/>
      <c r="Y119" s="223"/>
      <c r="Z119" s="56"/>
      <c r="AA119" s="411"/>
      <c r="AB119" s="47"/>
      <c r="AC119" s="227"/>
      <c r="AD119" s="219"/>
      <c r="AE119" s="695"/>
      <c r="AF119" s="217"/>
      <c r="AG119" s="418"/>
      <c r="AH119" s="305"/>
      <c r="AI119" s="1204"/>
      <c r="AJ119" s="1204"/>
      <c r="AK119" s="1204"/>
      <c r="AL119" s="1204"/>
      <c r="AM119" s="306"/>
      <c r="AN119" s="418"/>
      <c r="AO119" s="217"/>
      <c r="AP119" s="685"/>
      <c r="AQ119" s="218"/>
      <c r="AR119" s="217"/>
      <c r="AS119" s="418"/>
      <c r="AT119" s="418"/>
      <c r="AU119" s="48"/>
      <c r="AV119" s="48"/>
      <c r="AW119" s="43"/>
      <c r="AX119" s="43"/>
      <c r="AY119" s="43"/>
      <c r="AZ119" s="43"/>
      <c r="BA119" s="43"/>
      <c r="BB119" s="43"/>
      <c r="BF119" s="186"/>
      <c r="BJ119" s="247"/>
      <c r="BK119" s="89"/>
      <c r="BL119" s="89"/>
    </row>
    <row r="120" spans="1:73" ht="21" customHeight="1">
      <c r="A120" s="50"/>
      <c r="B120" s="47"/>
      <c r="C120" s="416"/>
      <c r="D120" s="416"/>
      <c r="E120" s="55"/>
      <c r="F120" s="58"/>
      <c r="G120" s="688"/>
      <c r="H120" s="61"/>
      <c r="I120" s="689"/>
      <c r="J120" s="668"/>
      <c r="K120" s="276"/>
      <c r="L120" s="1207" t="s">
        <v>263</v>
      </c>
      <c r="M120" s="1208"/>
      <c r="N120" s="276"/>
      <c r="O120" s="668"/>
      <c r="P120" s="234"/>
      <c r="Q120" s="235"/>
      <c r="R120" s="690"/>
      <c r="S120" s="66"/>
      <c r="T120" s="64"/>
      <c r="U120" s="228"/>
      <c r="V120" s="228"/>
      <c r="W120" s="42"/>
      <c r="X120" s="42"/>
      <c r="Y120" s="42"/>
      <c r="Z120" s="201"/>
      <c r="AA120" s="228"/>
      <c r="AB120" s="228"/>
      <c r="AC120" s="64"/>
      <c r="AD120" s="65"/>
      <c r="AE120" s="691"/>
      <c r="AF120" s="235"/>
      <c r="AG120" s="689"/>
      <c r="AH120" s="668"/>
      <c r="AI120" s="276"/>
      <c r="AJ120" s="1207" t="s">
        <v>259</v>
      </c>
      <c r="AK120" s="1208"/>
      <c r="AL120" s="276"/>
      <c r="AM120" s="668"/>
      <c r="AN120" s="234"/>
      <c r="AO120" s="235"/>
      <c r="AP120" s="692"/>
      <c r="AQ120" s="57"/>
      <c r="AR120" s="56"/>
      <c r="AS120" s="411"/>
      <c r="AT120" s="411"/>
      <c r="AU120" s="48"/>
      <c r="AV120" s="48"/>
      <c r="AW120" s="215"/>
      <c r="AX120" s="224"/>
      <c r="AY120" s="225"/>
      <c r="AZ120" s="1254" t="s">
        <v>16</v>
      </c>
      <c r="BA120" s="1255"/>
      <c r="BB120" s="1278">
        <v>0.49305555555555558</v>
      </c>
      <c r="BC120" s="1279"/>
      <c r="BD120" s="1279"/>
      <c r="BE120" s="1280"/>
      <c r="BF120" s="186"/>
      <c r="BJ120" s="649"/>
      <c r="BS120" s="175"/>
    </row>
    <row r="121" spans="1:73" ht="21" customHeight="1">
      <c r="A121" s="663"/>
      <c r="B121" s="48"/>
      <c r="C121" s="185"/>
      <c r="D121" s="185"/>
      <c r="E121" s="344"/>
      <c r="F121" s="344"/>
      <c r="G121" s="56"/>
      <c r="H121" s="56"/>
      <c r="I121" s="185"/>
      <c r="J121" s="185"/>
      <c r="K121" s="344"/>
      <c r="L121" s="779"/>
      <c r="M121" s="56"/>
      <c r="N121" s="223"/>
      <c r="O121" s="185"/>
      <c r="P121" s="185"/>
      <c r="Q121" s="344"/>
      <c r="R121" s="344"/>
      <c r="S121" s="56"/>
      <c r="T121" s="56"/>
      <c r="U121" s="185"/>
      <c r="V121" s="185"/>
      <c r="W121" s="48"/>
      <c r="X121" s="48"/>
      <c r="Y121" s="48"/>
      <c r="Z121" s="51"/>
      <c r="AA121" s="185"/>
      <c r="AB121" s="185"/>
      <c r="AC121" s="344"/>
      <c r="AD121" s="344"/>
      <c r="AE121" s="56"/>
      <c r="AF121" s="56"/>
      <c r="AG121" s="185"/>
      <c r="AH121" s="185"/>
      <c r="AI121" s="56"/>
      <c r="AJ121" s="46"/>
      <c r="AK121" s="48"/>
      <c r="AL121" s="56"/>
      <c r="AM121" s="185"/>
      <c r="AN121" s="185"/>
      <c r="AO121" s="56"/>
      <c r="AP121" s="48"/>
      <c r="AQ121" s="48"/>
      <c r="AR121" s="56"/>
      <c r="AS121" s="185"/>
      <c r="AT121" s="185"/>
      <c r="AU121" s="48"/>
      <c r="AV121" s="48"/>
      <c r="AW121" s="48"/>
      <c r="AX121" s="48"/>
      <c r="AY121" s="48"/>
      <c r="AZ121" s="48"/>
      <c r="BA121" s="48"/>
      <c r="BB121" s="48"/>
      <c r="BC121" s="48"/>
      <c r="BD121" s="48"/>
      <c r="BE121" s="48"/>
      <c r="BF121" s="662"/>
      <c r="BJ121" s="247"/>
      <c r="BK121" s="89"/>
      <c r="BL121" s="89"/>
    </row>
    <row r="122" spans="1:73" ht="21" customHeight="1">
      <c r="A122" s="187"/>
      <c r="B122" s="620"/>
      <c r="C122" s="188"/>
      <c r="D122" s="188"/>
      <c r="E122" s="188"/>
      <c r="F122" s="188"/>
      <c r="G122" s="188"/>
      <c r="H122" s="83"/>
      <c r="I122" s="83"/>
      <c r="J122" s="83"/>
      <c r="K122" s="83"/>
      <c r="L122" s="83"/>
      <c r="M122" s="83"/>
      <c r="N122" s="83"/>
      <c r="O122" s="83"/>
      <c r="P122" s="83"/>
      <c r="Q122" s="83"/>
      <c r="R122" s="83"/>
      <c r="S122" s="83"/>
      <c r="T122" s="83"/>
      <c r="U122" s="42"/>
      <c r="V122" s="413"/>
      <c r="W122" s="413"/>
      <c r="X122" s="223"/>
      <c r="Y122" s="223"/>
      <c r="Z122" s="199"/>
      <c r="AA122" s="83"/>
      <c r="AB122" s="42"/>
      <c r="AC122" s="191"/>
      <c r="AD122" s="192"/>
      <c r="AE122" s="193"/>
      <c r="AF122" s="191"/>
      <c r="AG122" s="191"/>
      <c r="AH122" s="191"/>
      <c r="AI122" s="409"/>
      <c r="AJ122" s="192"/>
      <c r="AK122" s="193"/>
      <c r="AL122" s="409"/>
      <c r="AM122" s="42"/>
      <c r="AN122" s="83"/>
      <c r="AO122" s="48"/>
      <c r="AP122" s="48"/>
      <c r="AQ122" s="199"/>
      <c r="AR122" s="413"/>
      <c r="AS122" s="413"/>
      <c r="AT122" s="223"/>
      <c r="AU122" s="223"/>
      <c r="AV122" s="83"/>
      <c r="AW122" s="83"/>
      <c r="AX122" s="196"/>
      <c r="AY122" s="196"/>
      <c r="AZ122" s="420"/>
      <c r="BA122" s="420"/>
      <c r="BB122" s="421"/>
      <c r="BC122" s="420"/>
      <c r="BD122" s="420"/>
      <c r="BE122" s="420"/>
      <c r="BF122" s="662"/>
      <c r="BI122" s="43"/>
      <c r="BJ122" s="649"/>
      <c r="BK122" s="229"/>
      <c r="BL122" s="229"/>
      <c r="BO122" s="43"/>
      <c r="BQ122" s="175"/>
      <c r="BU122" s="175"/>
    </row>
    <row r="123" spans="1:73" ht="21" customHeight="1">
      <c r="A123" s="663"/>
      <c r="B123" s="48"/>
      <c r="C123" s="42"/>
      <c r="D123" s="309"/>
      <c r="E123" s="42"/>
      <c r="F123" s="201"/>
      <c r="G123" s="207"/>
      <c r="H123" s="42"/>
      <c r="I123" s="42"/>
      <c r="J123" s="42"/>
      <c r="K123" s="188"/>
      <c r="L123" s="201"/>
      <c r="M123" s="207"/>
      <c r="N123" s="188"/>
      <c r="O123" s="42"/>
      <c r="P123" s="42"/>
      <c r="Q123" s="42"/>
      <c r="R123" s="201"/>
      <c r="S123" s="207"/>
      <c r="T123" s="42"/>
      <c r="U123" s="208"/>
      <c r="V123" s="422"/>
      <c r="W123" s="424"/>
      <c r="X123" s="1288"/>
      <c r="Y123" s="1288"/>
      <c r="Z123" s="425"/>
      <c r="AA123" s="199"/>
      <c r="AB123" s="42"/>
      <c r="AC123" s="42"/>
      <c r="AD123" s="201"/>
      <c r="AE123" s="207"/>
      <c r="AF123" s="42"/>
      <c r="AG123" s="42"/>
      <c r="AH123" s="42"/>
      <c r="AI123" s="188"/>
      <c r="AJ123" s="201"/>
      <c r="AK123" s="207"/>
      <c r="AL123" s="188"/>
      <c r="AM123" s="208"/>
      <c r="AN123" s="208"/>
      <c r="AO123" s="208"/>
      <c r="AP123" s="88"/>
      <c r="AQ123" s="88"/>
      <c r="AR123" s="422"/>
      <c r="AS123" s="424"/>
      <c r="AT123" s="425"/>
      <c r="AU123" s="425"/>
      <c r="AV123" s="425"/>
      <c r="AW123" s="199"/>
      <c r="AX123" s="208"/>
      <c r="AY123" s="599"/>
      <c r="AZ123" s="1289"/>
      <c r="BA123" s="1289"/>
      <c r="BB123" s="1290"/>
      <c r="BC123" s="1289"/>
      <c r="BD123" s="1289"/>
      <c r="BE123" s="1289"/>
      <c r="BF123" s="662"/>
      <c r="BH123" s="175"/>
      <c r="BI123" s="43"/>
      <c r="BJ123" s="649"/>
      <c r="BN123" s="175"/>
      <c r="BO123" s="43"/>
    </row>
    <row r="124" spans="1:73" ht="21" customHeight="1">
      <c r="A124" s="663"/>
      <c r="B124" s="48"/>
      <c r="C124" s="418"/>
      <c r="D124" s="418"/>
      <c r="E124" s="217"/>
      <c r="F124" s="418"/>
      <c r="G124" s="418"/>
      <c r="H124" s="217"/>
      <c r="I124" s="418"/>
      <c r="J124" s="418"/>
      <c r="K124" s="217"/>
      <c r="L124" s="223"/>
      <c r="M124" s="223"/>
      <c r="N124" s="217"/>
      <c r="O124" s="418"/>
      <c r="P124" s="418"/>
      <c r="Q124" s="217"/>
      <c r="R124" s="219"/>
      <c r="S124" s="218"/>
      <c r="T124" s="217"/>
      <c r="U124" s="226"/>
      <c r="V124" s="413"/>
      <c r="W124" s="413"/>
      <c r="X124" s="223"/>
      <c r="Y124" s="223"/>
      <c r="Z124" s="56"/>
      <c r="AA124" s="411"/>
      <c r="AB124" s="48"/>
      <c r="AC124" s="226"/>
      <c r="AD124" s="219"/>
      <c r="AE124" s="218"/>
      <c r="AF124" s="217"/>
      <c r="AG124" s="418"/>
      <c r="AH124" s="418"/>
      <c r="AI124" s="223"/>
      <c r="AJ124" s="223"/>
      <c r="AK124" s="223"/>
      <c r="AL124" s="217"/>
      <c r="AM124" s="418"/>
      <c r="AN124" s="418"/>
      <c r="AO124" s="217"/>
      <c r="AP124" s="219"/>
      <c r="AQ124" s="218"/>
      <c r="AR124" s="217"/>
      <c r="AS124" s="418"/>
      <c r="AT124" s="418"/>
      <c r="AU124" s="48"/>
      <c r="AV124" s="48"/>
      <c r="AW124" s="199"/>
      <c r="AX124" s="208"/>
      <c r="AY124" s="599"/>
      <c r="AZ124" s="420"/>
      <c r="BA124" s="420"/>
      <c r="BB124" s="421"/>
      <c r="BC124" s="420"/>
      <c r="BD124" s="420"/>
      <c r="BE124" s="420"/>
      <c r="BF124" s="662"/>
      <c r="BJ124" s="247"/>
      <c r="BK124" s="89"/>
      <c r="BL124" s="89"/>
    </row>
    <row r="125" spans="1:73" ht="21" customHeight="1">
      <c r="A125" s="50"/>
      <c r="B125" s="47"/>
      <c r="C125" s="220"/>
      <c r="D125" s="220"/>
      <c r="E125" s="216"/>
      <c r="F125" s="220"/>
      <c r="G125" s="220"/>
      <c r="H125" s="216"/>
      <c r="I125" s="220"/>
      <c r="J125" s="220"/>
      <c r="K125" s="217"/>
      <c r="L125" s="628"/>
      <c r="M125" s="628"/>
      <c r="N125" s="217"/>
      <c r="O125" s="418"/>
      <c r="P125" s="418"/>
      <c r="Q125" s="217"/>
      <c r="R125" s="219"/>
      <c r="S125" s="218"/>
      <c r="T125" s="217"/>
      <c r="U125" s="226"/>
      <c r="V125" s="413"/>
      <c r="W125" s="413"/>
      <c r="X125" s="223"/>
      <c r="Y125" s="223"/>
      <c r="Z125" s="56"/>
      <c r="AA125" s="411"/>
      <c r="AB125" s="48"/>
      <c r="AC125" s="226"/>
      <c r="AD125" s="219"/>
      <c r="AE125" s="218"/>
      <c r="AF125" s="217"/>
      <c r="AG125" s="418"/>
      <c r="AH125" s="418"/>
      <c r="AI125" s="628"/>
      <c r="AJ125" s="628"/>
      <c r="AK125" s="218"/>
      <c r="AL125" s="217"/>
      <c r="AM125" s="418"/>
      <c r="AN125" s="418"/>
      <c r="AO125" s="217"/>
      <c r="AP125" s="219"/>
      <c r="AQ125" s="218"/>
      <c r="AR125" s="217"/>
      <c r="AS125" s="418"/>
      <c r="AT125" s="418"/>
      <c r="AU125" s="48"/>
      <c r="AV125" s="48"/>
      <c r="AW125" s="199"/>
      <c r="AX125" s="208"/>
      <c r="AY125" s="599"/>
      <c r="AZ125" s="410"/>
      <c r="BA125" s="410"/>
      <c r="BB125" s="600"/>
      <c r="BC125" s="410"/>
      <c r="BD125" s="410"/>
      <c r="BE125" s="410"/>
      <c r="BF125" s="186"/>
      <c r="BJ125" s="247"/>
      <c r="BK125" s="89"/>
      <c r="BL125" s="89"/>
    </row>
    <row r="126" spans="1:73" ht="21" customHeight="1">
      <c r="A126" s="53"/>
      <c r="B126" s="54"/>
      <c r="C126" s="601" t="s">
        <v>264</v>
      </c>
      <c r="D126" s="60"/>
      <c r="E126" s="61"/>
      <c r="F126" s="62"/>
      <c r="G126" s="63"/>
      <c r="H126" s="61"/>
      <c r="I126" s="277"/>
      <c r="J126" s="275"/>
      <c r="K126" s="275"/>
      <c r="L126" s="276"/>
      <c r="M126" s="276"/>
      <c r="N126" s="276"/>
      <c r="O126" s="275"/>
      <c r="P126" s="234"/>
      <c r="Q126" s="235"/>
      <c r="R126" s="236"/>
      <c r="S126" s="237"/>
      <c r="T126" s="235"/>
      <c r="U126" s="234"/>
      <c r="V126" s="234"/>
      <c r="W126" s="203"/>
      <c r="X126" s="203"/>
      <c r="Y126" s="203"/>
      <c r="Z126" s="205"/>
      <c r="AA126" s="234"/>
      <c r="AB126" s="234"/>
      <c r="AC126" s="235"/>
      <c r="AD126" s="236"/>
      <c r="AE126" s="237"/>
      <c r="AF126" s="235"/>
      <c r="AG126" s="277"/>
      <c r="AH126" s="275"/>
      <c r="AI126" s="275"/>
      <c r="AJ126" s="276"/>
      <c r="AK126" s="276"/>
      <c r="AL126" s="276"/>
      <c r="AM126" s="275"/>
      <c r="AN126" s="234"/>
      <c r="AO126" s="238"/>
      <c r="AP126" s="238"/>
      <c r="AQ126" s="238"/>
      <c r="AR126" s="238"/>
      <c r="AS126" s="238"/>
      <c r="AT126" s="238"/>
      <c r="AU126" s="238"/>
      <c r="AV126" s="238"/>
      <c r="AW126" s="238"/>
      <c r="AX126" s="238"/>
      <c r="AY126" s="238"/>
      <c r="AZ126" s="238"/>
      <c r="BA126" s="238"/>
      <c r="BB126" s="238"/>
      <c r="BC126" s="238"/>
      <c r="BD126" s="238"/>
      <c r="BE126" s="238"/>
      <c r="BF126" s="239"/>
      <c r="BJ126" s="649"/>
      <c r="BS126" s="175"/>
    </row>
    <row r="127" spans="1:73" ht="21" customHeight="1">
      <c r="B127" s="67"/>
      <c r="D127" s="47"/>
      <c r="E127" s="1194"/>
      <c r="F127" s="1194"/>
      <c r="G127" s="1195"/>
      <c r="H127" s="1195"/>
      <c r="I127" s="83"/>
      <c r="J127" s="42"/>
      <c r="K127" s="42"/>
      <c r="L127" s="201"/>
      <c r="M127" s="207"/>
      <c r="N127" s="42"/>
      <c r="O127" s="41"/>
      <c r="P127" s="41"/>
      <c r="Q127" s="1194"/>
      <c r="R127" s="1194"/>
      <c r="S127" s="1195"/>
      <c r="T127" s="1195"/>
      <c r="U127" s="41"/>
      <c r="V127" s="42"/>
      <c r="W127" s="191"/>
      <c r="X127" s="191"/>
      <c r="Y127" s="191"/>
      <c r="Z127" s="192"/>
      <c r="AA127" s="191"/>
      <c r="AB127" s="41"/>
      <c r="AC127" s="1194"/>
      <c r="AD127" s="1194"/>
      <c r="AE127" s="1195"/>
      <c r="AF127" s="1195"/>
      <c r="AG127" s="41"/>
      <c r="AH127" s="42"/>
      <c r="AI127" s="42"/>
      <c r="AJ127" s="201"/>
      <c r="AK127" s="207"/>
      <c r="AL127" s="42"/>
      <c r="AM127" s="42"/>
      <c r="AN127" s="41"/>
      <c r="AO127" s="1194"/>
      <c r="AP127" s="1194"/>
      <c r="AQ127" s="1195"/>
      <c r="AR127" s="1195"/>
      <c r="AS127" s="48"/>
      <c r="AT127" s="48"/>
      <c r="AU127" s="48"/>
      <c r="AV127" s="48"/>
      <c r="AW127" s="48"/>
      <c r="AX127" s="48"/>
      <c r="AY127" s="48"/>
      <c r="AZ127" s="48"/>
    </row>
    <row r="128" spans="1:73" ht="21" customHeight="1">
      <c r="D128" s="47"/>
      <c r="E128" s="47"/>
      <c r="F128" s="47"/>
      <c r="G128" s="47"/>
      <c r="H128" s="47"/>
      <c r="I128" s="47"/>
      <c r="J128" s="47"/>
      <c r="K128" s="408"/>
      <c r="L128" s="40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row>
  </sheetData>
  <mergeCells count="230">
    <mergeCell ref="E3:U3"/>
    <mergeCell ref="E45:U45"/>
    <mergeCell ref="X123:Y123"/>
    <mergeCell ref="X81:Y81"/>
    <mergeCell ref="AZ81:BA81"/>
    <mergeCell ref="BB81:BE81"/>
    <mergeCell ref="AZ123:BA123"/>
    <mergeCell ref="BB123:BE123"/>
    <mergeCell ref="K119:N119"/>
    <mergeCell ref="AI119:AL119"/>
    <mergeCell ref="L120:M120"/>
    <mergeCell ref="AJ120:AK120"/>
    <mergeCell ref="AZ120:BA120"/>
    <mergeCell ref="BB120:BE120"/>
    <mergeCell ref="AS116:AT116"/>
    <mergeCell ref="AI103:AL103"/>
    <mergeCell ref="AD104:AE104"/>
    <mergeCell ref="AP104:AQ104"/>
    <mergeCell ref="AZ104:BA104"/>
    <mergeCell ref="BB104:BE104"/>
    <mergeCell ref="AC105:AF105"/>
    <mergeCell ref="AO105:AR105"/>
    <mergeCell ref="K107:N107"/>
    <mergeCell ref="E85:AY86"/>
    <mergeCell ref="AZ85:BF86"/>
    <mergeCell ref="F108:G108"/>
    <mergeCell ref="C117:D117"/>
    <mergeCell ref="I117:J117"/>
    <mergeCell ref="O117:P117"/>
    <mergeCell ref="U117:V117"/>
    <mergeCell ref="AA117:AB117"/>
    <mergeCell ref="AG117:AH117"/>
    <mergeCell ref="AM117:AN117"/>
    <mergeCell ref="AS117:AT117"/>
    <mergeCell ref="E109:H109"/>
    <mergeCell ref="Q109:T109"/>
    <mergeCell ref="C116:D116"/>
    <mergeCell ref="I116:J116"/>
    <mergeCell ref="O116:P116"/>
    <mergeCell ref="U116:V116"/>
    <mergeCell ref="AA116:AB116"/>
    <mergeCell ref="AG116:AH116"/>
    <mergeCell ref="AM116:AN116"/>
    <mergeCell ref="R108:S108"/>
    <mergeCell ref="AZ108:BA108"/>
    <mergeCell ref="BB108:BE108"/>
    <mergeCell ref="W99:Z99"/>
    <mergeCell ref="J100:K100"/>
    <mergeCell ref="L100:M100"/>
    <mergeCell ref="AH100:AI100"/>
    <mergeCell ref="AJ100:AK100"/>
    <mergeCell ref="AZ100:BA100"/>
    <mergeCell ref="BB100:BE100"/>
    <mergeCell ref="K101:N101"/>
    <mergeCell ref="AI101:AL101"/>
    <mergeCell ref="A90:G90"/>
    <mergeCell ref="V93:W93"/>
    <mergeCell ref="X93:Y93"/>
    <mergeCell ref="AT93:AU93"/>
    <mergeCell ref="AZ93:BA93"/>
    <mergeCell ref="BB93:BE93"/>
    <mergeCell ref="W94:Z94"/>
    <mergeCell ref="AS94:AV94"/>
    <mergeCell ref="AP95:AQ98"/>
    <mergeCell ref="AX95:AY98"/>
    <mergeCell ref="A88:G89"/>
    <mergeCell ref="V88:AA88"/>
    <mergeCell ref="AG88:AL88"/>
    <mergeCell ref="AR88:AW88"/>
    <mergeCell ref="AX88:BF88"/>
    <mergeCell ref="V89:AA89"/>
    <mergeCell ref="AG89:AL89"/>
    <mergeCell ref="AR89:AW89"/>
    <mergeCell ref="AX89:BF89"/>
    <mergeCell ref="I75:J75"/>
    <mergeCell ref="O75:P75"/>
    <mergeCell ref="U75:V75"/>
    <mergeCell ref="AA75:AB75"/>
    <mergeCell ref="AG75:AH75"/>
    <mergeCell ref="AM75:AN75"/>
    <mergeCell ref="AS75:AT75"/>
    <mergeCell ref="A87:D87"/>
    <mergeCell ref="E87:AC87"/>
    <mergeCell ref="K77:N77"/>
    <mergeCell ref="AI77:AL77"/>
    <mergeCell ref="L78:M78"/>
    <mergeCell ref="AJ78:AK78"/>
    <mergeCell ref="AZ51:BA51"/>
    <mergeCell ref="BB51:BE51"/>
    <mergeCell ref="AJ36:AK36"/>
    <mergeCell ref="AZ36:BA36"/>
    <mergeCell ref="BB36:BE36"/>
    <mergeCell ref="X39:Y39"/>
    <mergeCell ref="AZ39:BA39"/>
    <mergeCell ref="BB39:BE39"/>
    <mergeCell ref="C74:D74"/>
    <mergeCell ref="I74:J74"/>
    <mergeCell ref="O74:P74"/>
    <mergeCell ref="U74:V74"/>
    <mergeCell ref="AA74:AB74"/>
    <mergeCell ref="AG74:AH74"/>
    <mergeCell ref="AM74:AN74"/>
    <mergeCell ref="AS74:AT74"/>
    <mergeCell ref="AZ58:BA58"/>
    <mergeCell ref="BB58:BE58"/>
    <mergeCell ref="E67:H67"/>
    <mergeCell ref="Q67:T67"/>
    <mergeCell ref="AD62:AE62"/>
    <mergeCell ref="AP62:AQ62"/>
    <mergeCell ref="K59:N59"/>
    <mergeCell ref="AI59:AL59"/>
    <mergeCell ref="AZ78:BA78"/>
    <mergeCell ref="BB78:BE78"/>
    <mergeCell ref="AZ43:BF44"/>
    <mergeCell ref="A45:D45"/>
    <mergeCell ref="A46:G47"/>
    <mergeCell ref="V46:AA46"/>
    <mergeCell ref="AG46:AL46"/>
    <mergeCell ref="AR46:AW46"/>
    <mergeCell ref="AX46:BF46"/>
    <mergeCell ref="V47:AA47"/>
    <mergeCell ref="AG47:AL47"/>
    <mergeCell ref="AR47:AW47"/>
    <mergeCell ref="AX47:BF47"/>
    <mergeCell ref="AI61:AL61"/>
    <mergeCell ref="AZ62:BA62"/>
    <mergeCell ref="BB62:BE62"/>
    <mergeCell ref="AC63:AF63"/>
    <mergeCell ref="AO63:AR63"/>
    <mergeCell ref="K65:N65"/>
    <mergeCell ref="F66:G66"/>
    <mergeCell ref="R66:S66"/>
    <mergeCell ref="AZ66:BA66"/>
    <mergeCell ref="BB66:BE66"/>
    <mergeCell ref="AX53:AY56"/>
    <mergeCell ref="AZ16:BA16"/>
    <mergeCell ref="BB16:BE16"/>
    <mergeCell ref="AP11:AQ14"/>
    <mergeCell ref="AX11:AY14"/>
    <mergeCell ref="AZ20:BA20"/>
    <mergeCell ref="BB20:BE20"/>
    <mergeCell ref="C32:D32"/>
    <mergeCell ref="I32:J32"/>
    <mergeCell ref="O32:P32"/>
    <mergeCell ref="U32:V32"/>
    <mergeCell ref="AA32:AB32"/>
    <mergeCell ref="AG32:AH32"/>
    <mergeCell ref="AM32:AN32"/>
    <mergeCell ref="AS32:AT32"/>
    <mergeCell ref="AZ24:BA24"/>
    <mergeCell ref="BB24:BE24"/>
    <mergeCell ref="F24:G24"/>
    <mergeCell ref="R24:S24"/>
    <mergeCell ref="AD20:AE20"/>
    <mergeCell ref="AC21:AF21"/>
    <mergeCell ref="AA28:AB31"/>
    <mergeCell ref="AG28:AH31"/>
    <mergeCell ref="AM28:AN31"/>
    <mergeCell ref="AS28:AT31"/>
    <mergeCell ref="W57:Z57"/>
    <mergeCell ref="C28:D31"/>
    <mergeCell ref="I28:J31"/>
    <mergeCell ref="O28:P31"/>
    <mergeCell ref="U28:V31"/>
    <mergeCell ref="AZ1:BF2"/>
    <mergeCell ref="A3:D3"/>
    <mergeCell ref="A4:G5"/>
    <mergeCell ref="V4:AA4"/>
    <mergeCell ref="AG4:AL4"/>
    <mergeCell ref="AR4:AW4"/>
    <mergeCell ref="AX4:BF4"/>
    <mergeCell ref="V5:AA5"/>
    <mergeCell ref="AG5:AL5"/>
    <mergeCell ref="AR5:AW5"/>
    <mergeCell ref="AX5:BF5"/>
    <mergeCell ref="E1:AY2"/>
    <mergeCell ref="AZ9:BA9"/>
    <mergeCell ref="BB9:BE9"/>
    <mergeCell ref="W10:Z10"/>
    <mergeCell ref="AS10:AV10"/>
    <mergeCell ref="W15:Z15"/>
    <mergeCell ref="E25:H25"/>
    <mergeCell ref="Q25:T25"/>
    <mergeCell ref="I33:J33"/>
    <mergeCell ref="O33:P33"/>
    <mergeCell ref="U33:V33"/>
    <mergeCell ref="AA33:AB33"/>
    <mergeCell ref="A48:G48"/>
    <mergeCell ref="E43:AY44"/>
    <mergeCell ref="W52:Z52"/>
    <mergeCell ref="AS52:AV52"/>
    <mergeCell ref="A6:G6"/>
    <mergeCell ref="V9:W9"/>
    <mergeCell ref="X9:Y9"/>
    <mergeCell ref="AT9:AU9"/>
    <mergeCell ref="K17:N17"/>
    <mergeCell ref="AI17:AL17"/>
    <mergeCell ref="K23:N23"/>
    <mergeCell ref="AI19:AL19"/>
    <mergeCell ref="AO21:AR21"/>
    <mergeCell ref="AP20:AQ20"/>
    <mergeCell ref="J16:K16"/>
    <mergeCell ref="L16:M16"/>
    <mergeCell ref="AH16:AI16"/>
    <mergeCell ref="AJ16:AK16"/>
    <mergeCell ref="J6:AH7"/>
    <mergeCell ref="AO127:AP127"/>
    <mergeCell ref="AQ127:AR127"/>
    <mergeCell ref="C33:D33"/>
    <mergeCell ref="AG33:AH33"/>
    <mergeCell ref="AM33:AN33"/>
    <mergeCell ref="AS33:AT33"/>
    <mergeCell ref="J58:K58"/>
    <mergeCell ref="L58:M58"/>
    <mergeCell ref="AH58:AI58"/>
    <mergeCell ref="AJ58:AK58"/>
    <mergeCell ref="K35:N35"/>
    <mergeCell ref="AI35:AL35"/>
    <mergeCell ref="V51:W51"/>
    <mergeCell ref="X51:Y51"/>
    <mergeCell ref="AT51:AU51"/>
    <mergeCell ref="C75:D75"/>
    <mergeCell ref="E127:F127"/>
    <mergeCell ref="G127:H127"/>
    <mergeCell ref="Q127:R127"/>
    <mergeCell ref="S127:T127"/>
    <mergeCell ref="AC127:AD127"/>
    <mergeCell ref="AE127:AF127"/>
    <mergeCell ref="L36:M36"/>
    <mergeCell ref="AP53:AQ56"/>
  </mergeCells>
  <phoneticPr fontId="3"/>
  <pageMargins left="0.74803149606299213" right="0.62992125984251968" top="0.27559055118110237" bottom="0.51181102362204722" header="0.19685039370078741" footer="0.39370078740157483"/>
  <pageSetup paperSize="9" scale="95" firstPageNumber="13" orientation="portrait" useFirstPageNumber="1" horizontalDpi="300" verticalDpi="300" r:id="rId1"/>
  <headerFooter alignWithMargins="0">
    <oddFooter>&amp;C&amp;P</oddFooter>
  </headerFooter>
  <rowBreaks count="2" manualBreakCount="2">
    <brk id="42" max="58" man="1"/>
    <brk id="84" max="5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表紙と裏</vt:lpstr>
      <vt:lpstr>P1･2ツイン会場</vt:lpstr>
      <vt:lpstr>P3根本町会場</vt:lpstr>
      <vt:lpstr>P4･5要項</vt:lpstr>
      <vt:lpstr>P6組合せ</vt:lpstr>
      <vt:lpstr>P7予選表(4年)</vt:lpstr>
      <vt:lpstr>P9予選表(5年)</vt:lpstr>
      <vt:lpstr>P11予選表(6年)</vt:lpstr>
      <vt:lpstr>P13決 (345年)ベスト8</vt:lpstr>
      <vt:lpstr>P16決U-12</vt:lpstr>
      <vt:lpstr>施設利用チェック項目</vt:lpstr>
      <vt:lpstr>施設利用者名簿</vt:lpstr>
      <vt:lpstr>P1･2ツイン会場!Print_Area</vt:lpstr>
      <vt:lpstr>'P13決 (345年)ベスト8'!Print_Area</vt:lpstr>
      <vt:lpstr>'P16決U-12'!Print_Area</vt:lpstr>
      <vt:lpstr>P3根本町会場!Print_Area</vt:lpstr>
      <vt:lpstr>P4･5要項!Print_Area</vt:lpstr>
      <vt:lpstr>P6組合せ!Print_Area</vt:lpstr>
      <vt:lpstr>'P7予選表(4年)'!Print_Area</vt:lpstr>
      <vt:lpstr>'P9予選表(5年)'!Print_Area</vt:lpstr>
      <vt:lpstr>表紙と裏!Print_Area</vt:lpstr>
    </vt:vector>
  </TitlesOfParts>
  <Company>水戸支社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ishizaki</dc:creator>
  <cp:lastModifiedBy>user</cp:lastModifiedBy>
  <cp:lastPrinted>2020-09-03T09:15:33Z</cp:lastPrinted>
  <dcterms:created xsi:type="dcterms:W3CDTF">2003-07-07T06:51:10Z</dcterms:created>
  <dcterms:modified xsi:type="dcterms:W3CDTF">2020-09-03T09:19:46Z</dcterms:modified>
</cp:coreProperties>
</file>